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24" sheetId="1" r:id="rId1"/>
  </sheets>
  <definedNames>
    <definedName name="_xlnm.Print_Area" localSheetId="0">'2023-05-24'!$A$2:$S$23</definedName>
  </definedName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K12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20" i="1"/>
  <c r="H20" i="1"/>
  <c r="I20" i="1"/>
  <c r="J20" i="1"/>
  <c r="K20" i="1"/>
  <c r="K21" i="1" s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<sst xmlns="http://schemas.openxmlformats.org/spreadsheetml/2006/main" count="62" uniqueCount="58">
  <si>
    <t>Доля суточной потребности в энерги,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</si>
  <si>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</si>
  <si>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</si>
  <si>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</si>
  <si>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</si>
  <si>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</si>
  <si>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Сок фруктовый (персиковый)</t>
  </si>
  <si>
    <t>3 блюдо</t>
  </si>
  <si>
    <t xml:space="preserve">Картофельное пюре с маслом </t>
  </si>
  <si>
    <t>гарнир</t>
  </si>
  <si>
    <t>Ежики куриные с красным соусом NEW</t>
  </si>
  <si>
    <t>2 блюдо</t>
  </si>
  <si>
    <t>Щи вегетарианские со сметаной</t>
  </si>
  <si>
    <t>1 блюдо</t>
  </si>
  <si>
    <t>Фрукты в асортименте (яблоко)</t>
  </si>
  <si>
    <t>закуска</t>
  </si>
  <si>
    <t>Обед</t>
  </si>
  <si>
    <t>Доля суточной потребности в энергии, %</t>
  </si>
  <si>
    <t>Батон пшеничный</t>
  </si>
  <si>
    <t>Чай с сахаром и лимоном</t>
  </si>
  <si>
    <t>гор.напиток</t>
  </si>
  <si>
    <t>Пудинг из творога с персиками с карамельным соусом NEW</t>
  </si>
  <si>
    <t xml:space="preserve"> гор. Блюдо</t>
  </si>
  <si>
    <t>Фрукты в ассортименте (груша)</t>
  </si>
  <si>
    <t>Сыр сливочный в индивидуальной упаковке</t>
  </si>
  <si>
    <t xml:space="preserve"> этикетка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</si>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</sst>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164" fontId="5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7" fillId="2" borderId="5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0" borderId="7" xfId="0" applyFont="1" applyBorder="1"/>
    <xf numFmtId="0" fontId="7" fillId="0" borderId="9" xfId="0" applyFont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7" fillId="2" borderId="14" xfId="0" applyFont="1" applyFill="1" applyBorder="1" applyAlignment="1"/>
    <xf numFmtId="0" fontId="7" fillId="2" borderId="17" xfId="0" applyFont="1" applyFill="1" applyBorder="1" applyAlignment="1">
      <alignment horizontal="center"/>
    </xf>
    <xf numFmtId="0" fontId="7" fillId="0" borderId="16" xfId="0" applyFont="1" applyBorder="1"/>
    <xf numFmtId="0" fontId="7" fillId="0" borderId="18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2" borderId="15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/>
    <xf numFmtId="0" fontId="4" fillId="2" borderId="14" xfId="0" applyFont="1" applyFill="1" applyBorder="1" applyAlignment="1"/>
    <xf numFmtId="0" fontId="4" fillId="2" borderId="1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/>
    <xf numFmtId="0" fontId="8" fillId="2" borderId="17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6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12" xfId="1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0" fontId="7" fillId="2" borderId="16" xfId="0" applyFont="1" applyFill="1" applyBorder="1"/>
    <xf numFmtId="0" fontId="4" fillId="0" borderId="15" xfId="0" applyFont="1" applyBorder="1" applyAlignment="1"/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/>
    <xf numFmtId="0" fontId="4" fillId="0" borderId="17" xfId="0" applyFont="1" applyBorder="1" applyAlignment="1">
      <alignment horizontal="center"/>
    </xf>
    <xf numFmtId="0" fontId="4" fillId="0" borderId="16" xfId="0" applyFont="1" applyBorder="1"/>
    <xf numFmtId="0" fontId="4" fillId="0" borderId="18" xfId="0" applyFont="1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/>
    <xf numFmtId="0" fontId="4" fillId="0" borderId="25" xfId="0" applyFont="1" applyBorder="1" applyAlignment="1"/>
    <xf numFmtId="0" fontId="4" fillId="2" borderId="30" xfId="0" applyFont="1" applyFill="1" applyBorder="1" applyAlignment="1">
      <alignment horizontal="center"/>
    </xf>
    <xf numFmtId="0" fontId="4" fillId="0" borderId="29" xfId="0" applyFont="1" applyBorder="1"/>
    <xf numFmtId="0" fontId="4" fillId="0" borderId="31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4" fillId="0" borderId="7" xfId="0" applyFont="1" applyBorder="1" applyAlignment="1"/>
    <xf numFmtId="0" fontId="4" fillId="0" borderId="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/>
    <xf numFmtId="0" fontId="4" fillId="0" borderId="9" xfId="0" applyFont="1" applyBorder="1"/>
    <xf numFmtId="164" fontId="6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6" xfId="0" applyFont="1" applyBorder="1" applyAlignment="1"/>
    <xf numFmtId="0" fontId="4" fillId="0" borderId="14" xfId="0" applyFont="1" applyBorder="1" applyAlignment="1">
      <alignment horizontal="center" wrapText="1"/>
    </xf>
    <xf numFmtId="0" fontId="8" fillId="0" borderId="17" xfId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0" fontId="8" fillId="2" borderId="20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/>
    <xf numFmtId="0" fontId="4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/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50" xfId="0" applyFont="1" applyBorder="1" applyAlignment="1"/>
    <xf numFmtId="0" fontId="5" fillId="0" borderId="18" xfId="0" applyFont="1" applyBorder="1"/>
    <xf numFmtId="0" fontId="5" fillId="0" borderId="9" xfId="0" applyFont="1" applyBorder="1"/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51" xfId="0" applyFont="1" applyBorder="1" applyAlignment="1"/>
    <xf numFmtId="0" fontId="7" fillId="0" borderId="52" xfId="0" applyFont="1" applyBorder="1" applyAlignment="1"/>
    <xf numFmtId="0" fontId="6" fillId="0" borderId="52" xfId="0" applyFont="1" applyBorder="1" applyAlignment="1"/>
    <xf numFmtId="0" fontId="6" fillId="0" borderId="51" xfId="0" applyFont="1" applyBorder="1" applyAlignment="1"/>
    <xf numFmtId="0" fontId="6" fillId="0" borderId="31" xfId="0" applyFont="1" applyBorder="1" applyAlignment="1"/>
    <xf numFmtId="0" fontId="6" fillId="0" borderId="5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7" fillId="0" borderId="53" xfId="0" applyFont="1" applyBorder="1" applyAlignment="1"/>
    <xf numFmtId="0" fontId="11" fillId="0" borderId="51" xfId="0" applyFont="1" applyBorder="1" applyAlignment="1"/>
    <xf numFmtId="0" fontId="5" fillId="0" borderId="31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0"/>
  </sheetPr>
  <dimension ref="A2:X33"/>
  <sheetViews>
    <sheetView tabSelected="1" zoomScale="70" zoomScaleNormal="70" workbookViewId="0">
      <selection activeCell="H2" sqref="H2:I2"/>
    </sheetView>
  </sheetViews>
  <sheetFormatPr defaultRowHeight="14.4" x14ac:dyDescent="0.3"/>
  <cols>
    <col min="1" max="2" width="19.6640625" customWidth="1"/>
    <col min="3" max="3" width="16.109375" style="1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 x14ac:dyDescent="0.4">
      <c r="A2" s="157" t="s">
        <v>57</v>
      </c>
      <c r="B2" s="157"/>
      <c r="C2" s="158" t="s">
        <v>56</v>
      </c>
      <c r="D2" s="158"/>
      <c r="E2" s="157"/>
      <c r="F2" s="154" t="s">
        <v>55</v>
      </c>
      <c r="G2" s="156">
        <v>21</v>
      </c>
      <c r="H2" s="155">
        <v>45070</v>
      </c>
      <c r="I2" s="155"/>
      <c r="K2" s="154"/>
      <c r="L2" s="153"/>
      <c r="M2" s="151"/>
      <c r="N2" s="6"/>
    </row>
    <row r="3" spans="1:24" ht="15" thickBot="1" x14ac:dyDescent="0.35">
      <c r="A3" s="151"/>
      <c r="B3" s="151"/>
      <c r="C3" s="152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6"/>
    </row>
    <row r="4" spans="1:24" s="11" customFormat="1" ht="21.75" customHeight="1" thickBot="1" x14ac:dyDescent="0.35">
      <c r="A4" s="150"/>
      <c r="B4" s="150"/>
      <c r="C4" s="146" t="s">
        <v>54</v>
      </c>
      <c r="D4" s="149"/>
      <c r="E4" s="148"/>
      <c r="F4" s="147"/>
      <c r="G4" s="146"/>
      <c r="H4" s="145" t="s">
        <v>53</v>
      </c>
      <c r="I4" s="143"/>
      <c r="J4" s="144"/>
      <c r="K4" s="143" t="s">
        <v>52</v>
      </c>
      <c r="L4" s="140" t="s">
        <v>51</v>
      </c>
      <c r="M4" s="139"/>
      <c r="N4" s="142"/>
      <c r="O4" s="142"/>
      <c r="P4" s="141"/>
      <c r="Q4" s="140" t="s">
        <v>50</v>
      </c>
      <c r="R4" s="139"/>
      <c r="S4" s="139"/>
      <c r="T4" s="139"/>
      <c r="U4" s="139"/>
      <c r="V4" s="139"/>
      <c r="W4" s="139"/>
      <c r="X4" s="138"/>
    </row>
    <row r="5" spans="1:24" s="11" customFormat="1" ht="47.4" thickBot="1" x14ac:dyDescent="0.35">
      <c r="A5" s="137" t="s">
        <v>49</v>
      </c>
      <c r="B5" s="136"/>
      <c r="C5" s="133" t="s">
        <v>48</v>
      </c>
      <c r="D5" s="135" t="s">
        <v>47</v>
      </c>
      <c r="E5" s="133" t="s">
        <v>46</v>
      </c>
      <c r="F5" s="134" t="s">
        <v>45</v>
      </c>
      <c r="G5" s="133" t="s">
        <v>44</v>
      </c>
      <c r="H5" s="132" t="s">
        <v>43</v>
      </c>
      <c r="I5" s="127" t="s">
        <v>42</v>
      </c>
      <c r="J5" s="131" t="s">
        <v>41</v>
      </c>
      <c r="K5" s="130" t="s">
        <v>40</v>
      </c>
      <c r="L5" s="128" t="s">
        <v>39</v>
      </c>
      <c r="M5" s="128" t="s">
        <v>38</v>
      </c>
      <c r="N5" s="128" t="s">
        <v>37</v>
      </c>
      <c r="O5" s="129" t="s">
        <v>36</v>
      </c>
      <c r="P5" s="128" t="s">
        <v>35</v>
      </c>
      <c r="Q5" s="128" t="s">
        <v>34</v>
      </c>
      <c r="R5" s="128" t="s">
        <v>33</v>
      </c>
      <c r="S5" s="128" t="s">
        <v>32</v>
      </c>
      <c r="T5" s="128" t="s">
        <v>31</v>
      </c>
      <c r="U5" s="128" t="s">
        <v>30</v>
      </c>
      <c r="V5" s="128" t="s">
        <v>29</v>
      </c>
      <c r="W5" s="128" t="s">
        <v>28</v>
      </c>
      <c r="X5" s="127" t="s">
        <v>27</v>
      </c>
    </row>
    <row r="6" spans="1:24" s="11" customFormat="1" ht="37.5" customHeight="1" x14ac:dyDescent="0.3">
      <c r="A6" s="92" t="s">
        <v>26</v>
      </c>
      <c r="B6" s="91"/>
      <c r="C6" s="126" t="s">
        <v>25</v>
      </c>
      <c r="D6" s="88" t="s">
        <v>15</v>
      </c>
      <c r="E6" s="125" t="s">
        <v>24</v>
      </c>
      <c r="F6" s="124">
        <v>17</v>
      </c>
      <c r="G6" s="87"/>
      <c r="H6" s="85">
        <v>2.48</v>
      </c>
      <c r="I6" s="84">
        <v>3.96</v>
      </c>
      <c r="J6" s="83">
        <v>0.68</v>
      </c>
      <c r="K6" s="82">
        <v>48.11</v>
      </c>
      <c r="L6" s="85">
        <v>0.01</v>
      </c>
      <c r="M6" s="123">
        <v>0.06</v>
      </c>
      <c r="N6" s="84">
        <v>0.12</v>
      </c>
      <c r="O6" s="84">
        <v>30</v>
      </c>
      <c r="P6" s="122">
        <v>0.11</v>
      </c>
      <c r="Q6" s="85">
        <v>107.1</v>
      </c>
      <c r="R6" s="84">
        <v>119</v>
      </c>
      <c r="S6" s="84">
        <v>5.0999999999999996</v>
      </c>
      <c r="T6" s="84">
        <v>0.15</v>
      </c>
      <c r="U6" s="84">
        <v>32.64</v>
      </c>
      <c r="V6" s="84">
        <v>0</v>
      </c>
      <c r="W6" s="84">
        <v>2E-3</v>
      </c>
      <c r="X6" s="83">
        <v>0.01</v>
      </c>
    </row>
    <row r="7" spans="1:24" s="11" customFormat="1" ht="37.5" customHeight="1" x14ac:dyDescent="0.3">
      <c r="A7" s="76"/>
      <c r="B7" s="75"/>
      <c r="C7" s="121">
        <v>25</v>
      </c>
      <c r="D7" s="120" t="s">
        <v>15</v>
      </c>
      <c r="E7" s="119" t="s">
        <v>23</v>
      </c>
      <c r="F7" s="118">
        <v>150</v>
      </c>
      <c r="G7" s="117"/>
      <c r="H7" s="81">
        <v>0.6</v>
      </c>
      <c r="I7" s="78">
        <v>0.45</v>
      </c>
      <c r="J7" s="80">
        <v>15.45</v>
      </c>
      <c r="K7" s="116">
        <v>70.5</v>
      </c>
      <c r="L7" s="79">
        <v>0.03</v>
      </c>
      <c r="M7" s="81">
        <v>0.05</v>
      </c>
      <c r="N7" s="78">
        <v>7.5</v>
      </c>
      <c r="O7" s="78">
        <v>0</v>
      </c>
      <c r="P7" s="77">
        <v>0</v>
      </c>
      <c r="Q7" s="81">
        <v>28.5</v>
      </c>
      <c r="R7" s="78">
        <v>24</v>
      </c>
      <c r="S7" s="78">
        <v>18</v>
      </c>
      <c r="T7" s="78">
        <v>0</v>
      </c>
      <c r="U7" s="78">
        <v>232.5</v>
      </c>
      <c r="V7" s="78">
        <v>1E-3</v>
      </c>
      <c r="W7" s="78">
        <v>0</v>
      </c>
      <c r="X7" s="115">
        <v>0.01</v>
      </c>
    </row>
    <row r="8" spans="1:24" s="11" customFormat="1" ht="37.5" customHeight="1" x14ac:dyDescent="0.3">
      <c r="A8" s="76"/>
      <c r="B8" s="75"/>
      <c r="C8" s="74">
        <v>319</v>
      </c>
      <c r="D8" s="109" t="s">
        <v>22</v>
      </c>
      <c r="E8" s="114" t="s">
        <v>21</v>
      </c>
      <c r="F8" s="110">
        <v>150</v>
      </c>
      <c r="G8" s="107"/>
      <c r="H8" s="40">
        <v>21.5</v>
      </c>
      <c r="I8" s="39">
        <v>13.61</v>
      </c>
      <c r="J8" s="38">
        <v>31.05</v>
      </c>
      <c r="K8" s="42">
        <v>333.11</v>
      </c>
      <c r="L8" s="40">
        <v>0.05</v>
      </c>
      <c r="M8" s="59">
        <v>0.25</v>
      </c>
      <c r="N8" s="39">
        <v>0.52</v>
      </c>
      <c r="O8" s="39">
        <v>70</v>
      </c>
      <c r="P8" s="41">
        <v>0.33</v>
      </c>
      <c r="Q8" s="40">
        <v>161.97</v>
      </c>
      <c r="R8" s="39">
        <v>221.22</v>
      </c>
      <c r="S8" s="39">
        <v>25.35</v>
      </c>
      <c r="T8" s="39">
        <v>0.8</v>
      </c>
      <c r="U8" s="39">
        <v>128.47999999999999</v>
      </c>
      <c r="V8" s="39">
        <v>8.9800000000000001E-3</v>
      </c>
      <c r="W8" s="39">
        <v>2.7449999999999999E-2</v>
      </c>
      <c r="X8" s="38">
        <v>0.03</v>
      </c>
    </row>
    <row r="9" spans="1:24" s="11" customFormat="1" ht="52.5" customHeight="1" x14ac:dyDescent="0.3">
      <c r="A9" s="76"/>
      <c r="B9" s="75"/>
      <c r="C9" s="74">
        <v>113</v>
      </c>
      <c r="D9" s="109" t="s">
        <v>20</v>
      </c>
      <c r="E9" s="73" t="s">
        <v>19</v>
      </c>
      <c r="F9" s="107">
        <v>200</v>
      </c>
      <c r="G9" s="113"/>
      <c r="H9" s="40">
        <v>0.04</v>
      </c>
      <c r="I9" s="39">
        <v>0</v>
      </c>
      <c r="J9" s="38">
        <v>7.4</v>
      </c>
      <c r="K9" s="112">
        <v>30.26</v>
      </c>
      <c r="L9" s="40">
        <v>0</v>
      </c>
      <c r="M9" s="59">
        <v>0</v>
      </c>
      <c r="N9" s="39">
        <v>0.8</v>
      </c>
      <c r="O9" s="39">
        <v>0</v>
      </c>
      <c r="P9" s="38">
        <v>0</v>
      </c>
      <c r="Q9" s="40">
        <v>2.02</v>
      </c>
      <c r="R9" s="39">
        <v>0.99</v>
      </c>
      <c r="S9" s="39">
        <v>0.55000000000000004</v>
      </c>
      <c r="T9" s="39">
        <v>0.05</v>
      </c>
      <c r="U9" s="39">
        <v>7.05</v>
      </c>
      <c r="V9" s="39">
        <v>0</v>
      </c>
      <c r="W9" s="39">
        <v>0</v>
      </c>
      <c r="X9" s="38">
        <v>0</v>
      </c>
    </row>
    <row r="10" spans="1:24" s="11" customFormat="1" ht="37.5" customHeight="1" x14ac:dyDescent="0.3">
      <c r="A10" s="76"/>
      <c r="B10" s="75"/>
      <c r="C10" s="111">
        <v>121</v>
      </c>
      <c r="D10" s="109" t="s">
        <v>5</v>
      </c>
      <c r="E10" s="72" t="s">
        <v>18</v>
      </c>
      <c r="F10" s="110">
        <v>20</v>
      </c>
      <c r="G10" s="107"/>
      <c r="H10" s="40">
        <v>1.5</v>
      </c>
      <c r="I10" s="39">
        <v>0.57999999999999996</v>
      </c>
      <c r="J10" s="38">
        <v>9.9600000000000009</v>
      </c>
      <c r="K10" s="42">
        <v>52.4</v>
      </c>
      <c r="L10" s="40">
        <v>0.02</v>
      </c>
      <c r="M10" s="59">
        <v>0.01</v>
      </c>
      <c r="N10" s="39">
        <v>0</v>
      </c>
      <c r="O10" s="39">
        <v>0</v>
      </c>
      <c r="P10" s="41">
        <v>0</v>
      </c>
      <c r="Q10" s="40">
        <v>3.8</v>
      </c>
      <c r="R10" s="39">
        <v>13</v>
      </c>
      <c r="S10" s="39">
        <v>2.6</v>
      </c>
      <c r="T10" s="39">
        <v>0.24</v>
      </c>
      <c r="U10" s="39">
        <v>18.399999999999999</v>
      </c>
      <c r="V10" s="39">
        <v>0</v>
      </c>
      <c r="W10" s="39">
        <v>0</v>
      </c>
      <c r="X10" s="38">
        <v>0</v>
      </c>
    </row>
    <row r="11" spans="1:24" s="11" customFormat="1" ht="37.5" customHeight="1" x14ac:dyDescent="0.3">
      <c r="A11" s="76"/>
      <c r="B11" s="75"/>
      <c r="C11" s="74"/>
      <c r="D11" s="109"/>
      <c r="E11" s="33" t="s">
        <v>1</v>
      </c>
      <c r="F11" s="108">
        <f>SUM(F6:F10)</f>
        <v>537</v>
      </c>
      <c r="G11" s="107"/>
      <c r="H11" s="40">
        <f>SUM(H6:H10)</f>
        <v>26.119999999999997</v>
      </c>
      <c r="I11" s="39">
        <f>SUM(I6:I10)</f>
        <v>18.599999999999998</v>
      </c>
      <c r="J11" s="38">
        <f>SUM(J6:J10)</f>
        <v>64.539999999999992</v>
      </c>
      <c r="K11" s="106">
        <f>SUM(K6:K10)</f>
        <v>534.38</v>
      </c>
      <c r="L11" s="40">
        <f>SUM(L6:L10)</f>
        <v>0.11</v>
      </c>
      <c r="M11" s="39">
        <f>SUM(M6:M10)</f>
        <v>0.37</v>
      </c>
      <c r="N11" s="39">
        <f>SUM(N6:N10)</f>
        <v>8.9400000000000013</v>
      </c>
      <c r="O11" s="39">
        <f>SUM(O6:O10)</f>
        <v>100</v>
      </c>
      <c r="P11" s="41">
        <f>SUM(P6:P10)</f>
        <v>0.44</v>
      </c>
      <c r="Q11" s="40">
        <f>SUM(Q6:Q10)</f>
        <v>303.39</v>
      </c>
      <c r="R11" s="39">
        <f>SUM(R6:R10)</f>
        <v>378.21000000000004</v>
      </c>
      <c r="S11" s="39">
        <f>SUM(S6:S10)</f>
        <v>51.6</v>
      </c>
      <c r="T11" s="39">
        <f>SUM(T6:T10)</f>
        <v>1.24</v>
      </c>
      <c r="U11" s="39">
        <f>SUM(U6:U10)</f>
        <v>419.07</v>
      </c>
      <c r="V11" s="39">
        <f>SUM(V6:V10)</f>
        <v>9.9799999999999993E-3</v>
      </c>
      <c r="W11" s="39">
        <f>SUM(W6:W10)</f>
        <v>2.9449999999999997E-2</v>
      </c>
      <c r="X11" s="38">
        <f>SUM(X6:X10)</f>
        <v>0.05</v>
      </c>
    </row>
    <row r="12" spans="1:24" s="11" customFormat="1" ht="37.5" customHeight="1" thickBot="1" x14ac:dyDescent="0.35">
      <c r="A12" s="105"/>
      <c r="B12" s="104"/>
      <c r="C12" s="103"/>
      <c r="D12" s="101"/>
      <c r="E12" s="22" t="s">
        <v>17</v>
      </c>
      <c r="F12" s="102"/>
      <c r="G12" s="101"/>
      <c r="H12" s="100"/>
      <c r="I12" s="99"/>
      <c r="J12" s="98"/>
      <c r="K12" s="97">
        <f>K11/23.5</f>
        <v>22.739574468085106</v>
      </c>
      <c r="L12" s="95"/>
      <c r="M12" s="94"/>
      <c r="N12" s="94"/>
      <c r="O12" s="94"/>
      <c r="P12" s="96"/>
      <c r="Q12" s="95"/>
      <c r="R12" s="94"/>
      <c r="S12" s="94"/>
      <c r="T12" s="94"/>
      <c r="U12" s="94"/>
      <c r="V12" s="94"/>
      <c r="W12" s="94"/>
      <c r="X12" s="93"/>
    </row>
    <row r="13" spans="1:24" s="11" customFormat="1" ht="37.5" customHeight="1" x14ac:dyDescent="0.3">
      <c r="A13" s="92" t="s">
        <v>16</v>
      </c>
      <c r="B13" s="91"/>
      <c r="C13" s="90">
        <v>24</v>
      </c>
      <c r="D13" s="89" t="s">
        <v>15</v>
      </c>
      <c r="E13" s="88" t="s">
        <v>14</v>
      </c>
      <c r="F13" s="87">
        <v>150</v>
      </c>
      <c r="G13" s="86"/>
      <c r="H13" s="85">
        <v>0.6</v>
      </c>
      <c r="I13" s="84">
        <v>0.6</v>
      </c>
      <c r="J13" s="83">
        <v>14.7</v>
      </c>
      <c r="K13" s="82">
        <v>70.5</v>
      </c>
      <c r="L13" s="79">
        <v>0.05</v>
      </c>
      <c r="M13" s="81">
        <v>0.03</v>
      </c>
      <c r="N13" s="78">
        <v>15</v>
      </c>
      <c r="O13" s="78">
        <v>0</v>
      </c>
      <c r="P13" s="80">
        <v>0</v>
      </c>
      <c r="Q13" s="79">
        <v>24</v>
      </c>
      <c r="R13" s="78">
        <v>16.5</v>
      </c>
      <c r="S13" s="78">
        <v>13.5</v>
      </c>
      <c r="T13" s="78">
        <v>3.3</v>
      </c>
      <c r="U13" s="78">
        <v>417</v>
      </c>
      <c r="V13" s="78">
        <v>3.0000000000000001E-3</v>
      </c>
      <c r="W13" s="78">
        <v>0</v>
      </c>
      <c r="X13" s="77">
        <v>0.01</v>
      </c>
    </row>
    <row r="14" spans="1:24" s="11" customFormat="1" ht="37.5" customHeight="1" x14ac:dyDescent="0.3">
      <c r="A14" s="76"/>
      <c r="B14" s="75"/>
      <c r="C14" s="74">
        <v>237</v>
      </c>
      <c r="D14" s="73" t="s">
        <v>13</v>
      </c>
      <c r="E14" s="72" t="s">
        <v>12</v>
      </c>
      <c r="F14" s="71">
        <v>200</v>
      </c>
      <c r="G14" s="70"/>
      <c r="H14" s="40">
        <v>1.7</v>
      </c>
      <c r="I14" s="39">
        <v>2.78</v>
      </c>
      <c r="J14" s="38">
        <v>7.17</v>
      </c>
      <c r="K14" s="42">
        <v>61.44</v>
      </c>
      <c r="L14" s="50">
        <v>0.04</v>
      </c>
      <c r="M14" s="51">
        <v>0.04</v>
      </c>
      <c r="N14" s="49">
        <v>10.09</v>
      </c>
      <c r="O14" s="49">
        <v>100</v>
      </c>
      <c r="P14" s="55">
        <v>0.02</v>
      </c>
      <c r="Q14" s="50">
        <v>34.64</v>
      </c>
      <c r="R14" s="49">
        <v>38.47</v>
      </c>
      <c r="S14" s="49">
        <v>16.440000000000001</v>
      </c>
      <c r="T14" s="49">
        <v>0.61</v>
      </c>
      <c r="U14" s="49">
        <v>268.88</v>
      </c>
      <c r="V14" s="49">
        <v>4.0000000000000001E-3</v>
      </c>
      <c r="W14" s="49">
        <v>0</v>
      </c>
      <c r="X14" s="48">
        <v>0.02</v>
      </c>
    </row>
    <row r="15" spans="1:24" s="11" customFormat="1" ht="37.5" customHeight="1" x14ac:dyDescent="0.3">
      <c r="A15" s="37"/>
      <c r="B15" s="69"/>
      <c r="C15" s="47">
        <v>258</v>
      </c>
      <c r="D15" s="45" t="s">
        <v>11</v>
      </c>
      <c r="E15" s="68" t="s">
        <v>10</v>
      </c>
      <c r="F15" s="64">
        <v>90</v>
      </c>
      <c r="G15" s="67"/>
      <c r="H15" s="50">
        <v>12.53</v>
      </c>
      <c r="I15" s="49">
        <v>11.36</v>
      </c>
      <c r="J15" s="48">
        <v>5.98</v>
      </c>
      <c r="K15" s="66">
        <v>176.68</v>
      </c>
      <c r="L15" s="50">
        <v>0.06</v>
      </c>
      <c r="M15" s="51">
        <v>0.09</v>
      </c>
      <c r="N15" s="49">
        <v>1.2</v>
      </c>
      <c r="O15" s="49">
        <v>40</v>
      </c>
      <c r="P15" s="55">
        <v>0.03</v>
      </c>
      <c r="Q15" s="50">
        <v>14.01</v>
      </c>
      <c r="R15" s="49">
        <v>112.18</v>
      </c>
      <c r="S15" s="49">
        <v>17.440000000000001</v>
      </c>
      <c r="T15" s="49">
        <v>0.98</v>
      </c>
      <c r="U15" s="49">
        <v>168.57</v>
      </c>
      <c r="V15" s="49">
        <v>3.0000000000000001E-3</v>
      </c>
      <c r="W15" s="49">
        <v>1E-3</v>
      </c>
      <c r="X15" s="48">
        <v>0.08</v>
      </c>
    </row>
    <row r="16" spans="1:24" s="11" customFormat="1" ht="37.5" customHeight="1" x14ac:dyDescent="0.3">
      <c r="A16" s="37"/>
      <c r="B16" s="36"/>
      <c r="C16" s="47">
        <v>50</v>
      </c>
      <c r="D16" s="65" t="s">
        <v>9</v>
      </c>
      <c r="E16" s="45" t="s">
        <v>8</v>
      </c>
      <c r="F16" s="64">
        <v>150</v>
      </c>
      <c r="G16" s="64"/>
      <c r="H16" s="63">
        <v>3.28</v>
      </c>
      <c r="I16" s="62">
        <v>7.81</v>
      </c>
      <c r="J16" s="61">
        <v>21.57</v>
      </c>
      <c r="K16" s="60">
        <v>170.22</v>
      </c>
      <c r="L16" s="59">
        <v>0.13</v>
      </c>
      <c r="M16" s="59">
        <v>0.11</v>
      </c>
      <c r="N16" s="39">
        <v>11.16</v>
      </c>
      <c r="O16" s="39">
        <v>50</v>
      </c>
      <c r="P16" s="41">
        <v>0.15</v>
      </c>
      <c r="Q16" s="40">
        <v>39.840000000000003</v>
      </c>
      <c r="R16" s="39">
        <v>90.51</v>
      </c>
      <c r="S16" s="39">
        <v>30.49</v>
      </c>
      <c r="T16" s="39">
        <v>1.1299999999999999</v>
      </c>
      <c r="U16" s="39">
        <v>680.36</v>
      </c>
      <c r="V16" s="39">
        <v>8.0000000000000002E-3</v>
      </c>
      <c r="W16" s="39">
        <v>1E-3</v>
      </c>
      <c r="X16" s="38">
        <v>0.04</v>
      </c>
    </row>
    <row r="17" spans="1:24" s="11" customFormat="1" ht="37.5" customHeight="1" x14ac:dyDescent="0.3">
      <c r="A17" s="37"/>
      <c r="B17" s="36"/>
      <c r="C17" s="47">
        <v>107</v>
      </c>
      <c r="D17" s="46" t="s">
        <v>7</v>
      </c>
      <c r="E17" s="58" t="s">
        <v>6</v>
      </c>
      <c r="F17" s="57">
        <v>200</v>
      </c>
      <c r="G17" s="53"/>
      <c r="H17" s="50">
        <v>0.6</v>
      </c>
      <c r="I17" s="49">
        <v>0</v>
      </c>
      <c r="J17" s="48">
        <v>33</v>
      </c>
      <c r="K17" s="56">
        <v>136</v>
      </c>
      <c r="L17" s="50">
        <v>0.04</v>
      </c>
      <c r="M17" s="51">
        <v>0.08</v>
      </c>
      <c r="N17" s="49">
        <v>12</v>
      </c>
      <c r="O17" s="49">
        <v>20</v>
      </c>
      <c r="P17" s="55">
        <v>0</v>
      </c>
      <c r="Q17" s="50">
        <v>10</v>
      </c>
      <c r="R17" s="49">
        <v>30</v>
      </c>
      <c r="S17" s="49">
        <v>24</v>
      </c>
      <c r="T17" s="49">
        <v>0.4</v>
      </c>
      <c r="U17" s="49">
        <v>304</v>
      </c>
      <c r="V17" s="49">
        <v>0</v>
      </c>
      <c r="W17" s="49">
        <v>0</v>
      </c>
      <c r="X17" s="48">
        <v>0</v>
      </c>
    </row>
    <row r="18" spans="1:24" s="11" customFormat="1" ht="37.5" customHeight="1" x14ac:dyDescent="0.3">
      <c r="A18" s="37"/>
      <c r="B18" s="36"/>
      <c r="C18" s="54">
        <v>119</v>
      </c>
      <c r="D18" s="46" t="s">
        <v>5</v>
      </c>
      <c r="E18" s="45" t="s">
        <v>4</v>
      </c>
      <c r="F18" s="44">
        <v>30</v>
      </c>
      <c r="G18" s="53"/>
      <c r="H18" s="50">
        <v>2.2799999999999998</v>
      </c>
      <c r="I18" s="49">
        <v>0.24</v>
      </c>
      <c r="J18" s="48">
        <v>14.76</v>
      </c>
      <c r="K18" s="52">
        <v>70.5</v>
      </c>
      <c r="L18" s="50">
        <v>0.03</v>
      </c>
      <c r="M18" s="51">
        <v>0.01</v>
      </c>
      <c r="N18" s="49">
        <v>0</v>
      </c>
      <c r="O18" s="49">
        <v>0</v>
      </c>
      <c r="P18" s="48">
        <v>0</v>
      </c>
      <c r="Q18" s="50">
        <v>6</v>
      </c>
      <c r="R18" s="49">
        <v>19.5</v>
      </c>
      <c r="S18" s="49">
        <v>4.2</v>
      </c>
      <c r="T18" s="49">
        <v>0.33</v>
      </c>
      <c r="U18" s="49">
        <v>27.9</v>
      </c>
      <c r="V18" s="49">
        <v>1E-3</v>
      </c>
      <c r="W18" s="49">
        <v>2E-3</v>
      </c>
      <c r="X18" s="48">
        <v>4.3499999999999996</v>
      </c>
    </row>
    <row r="19" spans="1:24" s="11" customFormat="1" ht="37.5" customHeight="1" x14ac:dyDescent="0.3">
      <c r="A19" s="37"/>
      <c r="B19" s="36"/>
      <c r="C19" s="47">
        <v>120</v>
      </c>
      <c r="D19" s="46" t="s">
        <v>3</v>
      </c>
      <c r="E19" s="45" t="s">
        <v>2</v>
      </c>
      <c r="F19" s="44">
        <v>30</v>
      </c>
      <c r="G19" s="43"/>
      <c r="H19" s="40">
        <v>1.98</v>
      </c>
      <c r="I19" s="39">
        <v>0.36</v>
      </c>
      <c r="J19" s="38">
        <v>12.06</v>
      </c>
      <c r="K19" s="42">
        <v>59.4</v>
      </c>
      <c r="L19" s="40">
        <v>0.05</v>
      </c>
      <c r="M19" s="39">
        <v>0.02</v>
      </c>
      <c r="N19" s="39">
        <v>0</v>
      </c>
      <c r="O19" s="39">
        <v>0</v>
      </c>
      <c r="P19" s="41">
        <v>0</v>
      </c>
      <c r="Q19" s="40">
        <v>8.6999999999999993</v>
      </c>
      <c r="R19" s="39">
        <v>45</v>
      </c>
      <c r="S19" s="39">
        <v>14.1</v>
      </c>
      <c r="T19" s="39">
        <v>1.17</v>
      </c>
      <c r="U19" s="39">
        <v>70.5</v>
      </c>
      <c r="V19" s="39">
        <v>1E-3</v>
      </c>
      <c r="W19" s="39">
        <v>2E-3</v>
      </c>
      <c r="X19" s="38">
        <v>0.01</v>
      </c>
    </row>
    <row r="20" spans="1:24" s="11" customFormat="1" ht="37.5" customHeight="1" x14ac:dyDescent="0.3">
      <c r="A20" s="37"/>
      <c r="B20" s="36"/>
      <c r="C20" s="35"/>
      <c r="D20" s="34"/>
      <c r="E20" s="33" t="s">
        <v>1</v>
      </c>
      <c r="F20" s="32">
        <f>F13+F14+F15+F16+F17+F18+F19</f>
        <v>850</v>
      </c>
      <c r="G20" s="32"/>
      <c r="H20" s="30">
        <f>H13+H14+H15+H16+H17+H18+H19</f>
        <v>22.970000000000002</v>
      </c>
      <c r="I20" s="28">
        <f>I13+I14+I15+I16+I17+I18+I19</f>
        <v>23.149999999999995</v>
      </c>
      <c r="J20" s="27">
        <f>J13+J14+J15+J16+J17+J18+J19</f>
        <v>109.24000000000001</v>
      </c>
      <c r="K20" s="31">
        <f>K13+K14+K15+K16+K17+K18+K19</f>
        <v>744.74</v>
      </c>
      <c r="L20" s="30">
        <f>L13+L14+L15+L16+L17+L18+L19</f>
        <v>0.39999999999999997</v>
      </c>
      <c r="M20" s="28">
        <f>N13+M14+M15+M16+M17+M18+M19</f>
        <v>15.349999999999998</v>
      </c>
      <c r="N20" s="28">
        <f>O13+N14+N15+N16+N17+N18+N19</f>
        <v>34.450000000000003</v>
      </c>
      <c r="O20" s="28">
        <f>P13+O14+O15+O16+O17+O18+O19</f>
        <v>210</v>
      </c>
      <c r="P20" s="27">
        <f>Q13+P14+P15+P16+P17+P18+P19</f>
        <v>24.2</v>
      </c>
      <c r="Q20" s="29">
        <f>R13+Q14+Q15+Q16+Q17+Q18+Q19</f>
        <v>129.69</v>
      </c>
      <c r="R20" s="28">
        <f>S13+R14+R15+R16+R17+R18+R19</f>
        <v>349.16</v>
      </c>
      <c r="S20" s="28">
        <f>T13+S14+S15+S16+S17+S18+S19</f>
        <v>109.97</v>
      </c>
      <c r="T20" s="28">
        <f>U13+T14+T15+T16+T17+T18+T19</f>
        <v>421.62</v>
      </c>
      <c r="U20" s="28">
        <f>V13+U14+U15+U16+U17+U18+U19</f>
        <v>1520.2130000000002</v>
      </c>
      <c r="V20" s="28">
        <f>W13+V14+V15+V16+V17+V18+V19</f>
        <v>1.7000000000000001E-2</v>
      </c>
      <c r="W20" s="28">
        <f>X13+W14+W15+W16+W17+W18+W19</f>
        <v>1.6E-2</v>
      </c>
      <c r="X20" s="27">
        <f>Y13+X14+X15+X16+X17+X18+X19</f>
        <v>4.4999999999999991</v>
      </c>
    </row>
    <row r="21" spans="1:24" s="11" customFormat="1" ht="37.5" customHeight="1" thickBot="1" x14ac:dyDescent="0.35">
      <c r="A21" s="26"/>
      <c r="B21" s="25"/>
      <c r="C21" s="24"/>
      <c r="D21" s="23"/>
      <c r="E21" s="22" t="s">
        <v>0</v>
      </c>
      <c r="F21" s="21"/>
      <c r="G21" s="20"/>
      <c r="H21" s="19"/>
      <c r="I21" s="18"/>
      <c r="J21" s="17"/>
      <c r="K21" s="16">
        <f>K20/23.5</f>
        <v>31.691063829787236</v>
      </c>
      <c r="L21" s="15"/>
      <c r="M21" s="13"/>
      <c r="N21" s="13"/>
      <c r="O21" s="13"/>
      <c r="P21" s="12"/>
      <c r="Q21" s="14"/>
      <c r="R21" s="13"/>
      <c r="S21" s="13"/>
      <c r="T21" s="13"/>
      <c r="U21" s="13"/>
      <c r="V21" s="13"/>
      <c r="W21" s="13"/>
      <c r="X21" s="12"/>
    </row>
    <row r="22" spans="1:24" x14ac:dyDescent="0.3">
      <c r="A22" s="6"/>
      <c r="B22" s="6"/>
      <c r="C22" s="10"/>
      <c r="D22" s="6"/>
      <c r="E22" s="6"/>
      <c r="F22" s="6"/>
      <c r="G22" s="8"/>
      <c r="H22" s="9"/>
      <c r="I22" s="8"/>
      <c r="J22" s="6"/>
      <c r="K22" s="7"/>
      <c r="L22" s="6"/>
      <c r="M22" s="6"/>
      <c r="N22" s="6"/>
    </row>
    <row r="23" spans="1:24" ht="18" x14ac:dyDescent="0.3">
      <c r="D23" s="2"/>
      <c r="E23" s="5"/>
      <c r="F23" s="3"/>
      <c r="G23" s="2"/>
      <c r="H23" s="2"/>
      <c r="I23" s="2"/>
      <c r="J23" s="2"/>
    </row>
    <row r="24" spans="1:24" ht="18" x14ac:dyDescent="0.3">
      <c r="D24" s="2"/>
      <c r="E24" s="4"/>
      <c r="F24" s="3"/>
      <c r="G24" s="2"/>
      <c r="H24" s="2"/>
      <c r="I24" s="2"/>
      <c r="J24" s="2"/>
    </row>
    <row r="25" spans="1:24" ht="18" x14ac:dyDescent="0.3">
      <c r="D25" s="2"/>
      <c r="E25" s="4"/>
      <c r="F25" s="3"/>
      <c r="G25" s="2"/>
      <c r="H25" s="2"/>
      <c r="I25" s="2"/>
      <c r="J25" s="2"/>
    </row>
    <row r="26" spans="1:24" ht="18" x14ac:dyDescent="0.3">
      <c r="D26" s="2"/>
      <c r="E26" s="4"/>
      <c r="F26" s="3"/>
      <c r="G26" s="2"/>
      <c r="H26" s="2"/>
      <c r="I26" s="2"/>
      <c r="J26" s="2"/>
    </row>
    <row r="27" spans="1:24" x14ac:dyDescent="0.3">
      <c r="D27" s="2"/>
      <c r="E27" s="2"/>
      <c r="F27" s="2"/>
      <c r="G27" s="2"/>
      <c r="H27" s="2"/>
      <c r="I27" s="2"/>
      <c r="J27" s="2"/>
    </row>
    <row r="28" spans="1:24" x14ac:dyDescent="0.3">
      <c r="D28" s="2"/>
      <c r="E28" s="2"/>
      <c r="F28" s="2"/>
      <c r="G28" s="2"/>
      <c r="H28" s="2"/>
      <c r="I28" s="2"/>
      <c r="J28" s="2"/>
    </row>
    <row r="29" spans="1:24" x14ac:dyDescent="0.3">
      <c r="D29" s="2"/>
      <c r="E29" s="2"/>
      <c r="F29" s="2"/>
      <c r="G29" s="2"/>
      <c r="H29" s="2"/>
      <c r="I29" s="2"/>
      <c r="J29" s="2"/>
    </row>
    <row r="30" spans="1:24" x14ac:dyDescent="0.3">
      <c r="D30" s="2"/>
      <c r="E30" s="2"/>
      <c r="F30" s="2"/>
      <c r="G30" s="2"/>
      <c r="H30" s="2"/>
      <c r="I30" s="2"/>
      <c r="J30" s="2"/>
    </row>
    <row r="31" spans="1:24" x14ac:dyDescent="0.3">
      <c r="D31" s="2"/>
      <c r="E31" s="2"/>
      <c r="F31" s="2"/>
      <c r="G31" s="2"/>
      <c r="H31" s="2"/>
      <c r="I31" s="2"/>
      <c r="J31" s="2"/>
    </row>
    <row r="32" spans="1:24" x14ac:dyDescent="0.3">
      <c r="D32" s="2"/>
      <c r="E32" s="2"/>
      <c r="F32" s="2"/>
      <c r="G32" s="2"/>
      <c r="H32" s="2"/>
      <c r="I32" s="2"/>
      <c r="J32" s="2"/>
    </row>
    <row r="33" spans="4:10" x14ac:dyDescent="0.3">
      <c r="D33" s="2"/>
      <c r="E33" s="2"/>
      <c r="F33" s="2"/>
      <c r="G33" s="2"/>
      <c r="H33" s="2"/>
      <c r="I33" s="2"/>
      <c r="J33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2023-05-24</vt:lpstr>
      <vt:lpstr>'2023-05-24'!Область_печати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2023-03-15T03:25:13Z</dcterms:created>
  <dcterms:modified xsi:type="dcterms:W3CDTF">2023-03-15T03:25:14Z</dcterms:modified>
</cp:coreProperties>
</file>