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-528" yWindow="-132" windowWidth="23256" windowHeight="10128" tabRatio="861"/>
  </bookViews>
  <sheets>
    <sheet name="2023-04-28" sheetId="33" r:id="rId1"/>
  </sheets>
  <calcPr calcId="144525"/>
</workbook>
</file>

<file path=xl/calcChain.xml><?xml version="1.0" encoding="utf-8"?>
<calcChain xmlns="http://schemas.openxmlformats.org/spreadsheetml/2006/main">
  <c r="X10" i="33" l="1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F10" i="33"/>
  <c r="K11" i="33" l="1"/>
  <c r="F19" i="33" l="1"/>
  <c r="X19" i="33" l="1"/>
  <c r="W19" i="33"/>
  <c r="V19" i="33"/>
  <c r="U19" i="33"/>
  <c r="T19" i="33"/>
  <c r="S19" i="33"/>
  <c r="R19" i="33"/>
  <c r="Q19" i="33"/>
  <c r="P19" i="33"/>
  <c r="O19" i="33"/>
  <c r="N19" i="33"/>
  <c r="M19" i="33"/>
  <c r="L19" i="33"/>
  <c r="H19" i="33" l="1"/>
  <c r="I19" i="33"/>
  <c r="J19" i="33"/>
  <c r="K19" i="33"/>
  <c r="K20" i="33" s="1"/>
</calcChain>
</file>

<file path=xl/sharedStrings.xml><?xml version="1.0" encoding="utf-8"?>
<sst xmlns="http://schemas.openxmlformats.org/spreadsheetml/2006/main" count="59" uniqueCount="56">
  <si>
    <t xml:space="preserve"> Прием пищи</t>
  </si>
  <si>
    <t xml:space="preserve"> Школа</t>
  </si>
  <si>
    <t>день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</si>
  <si>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</si>
  <si>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</si>
  <si>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</si>
  <si>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</si>
  <si>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</si>
  <si>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</si>
  <si>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</si>
  <si>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</si>
  <si>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</si>
  <si>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</si>
  <si>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</si>
  <si>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</si>
  <si>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</si>
  <si>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</si>
  <si>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</si>
  <si>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</si>
  <si>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</si>
  <si>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</si>
  <si>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</si>
  <si>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</si>
  <si>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</si>
  <si>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</si>
  <si>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</si>
  <si>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</si>
  <si>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</si>
  <si>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</si>
  <si>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</si>
  <si>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</si>
  <si>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</si>
  <si>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</si>
  <si>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</si>
  <si>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</si>
  <si>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Хлеб ржаной</t>
  </si>
  <si>
    <t>Фрукты в ассортименте (груша)</t>
  </si>
  <si>
    <t>Батон пшеничный</t>
  </si>
  <si>
    <t>Хлеб пшеничный</t>
  </si>
  <si>
    <t>Маринад из моркови</t>
  </si>
  <si>
    <t>горячее блюдо</t>
  </si>
  <si>
    <t>гарнир</t>
  </si>
  <si>
    <t>Компот фруктово-ягодный (вишня)</t>
  </si>
  <si>
    <t xml:space="preserve">3 блюдо </t>
  </si>
  <si>
    <t>Рыба запеченная под сырно - овощной шапкой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</si>
  <si>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</si>
  <si>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</si>
  <si>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</si>
  <si>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</si>
  <si>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</si>
  <si>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</si>
  <si>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</si>
  <si>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</si>
  <si>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Омлет  с сыром</t>
  </si>
  <si>
    <t>Суп овощной с мясом</t>
  </si>
  <si>
    <t>МБОУ 'СОШ 5 г.Гурьевска'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</si>
</sst>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26" xfId="0" applyFont="1" applyBorder="1"/>
    <xf numFmtId="0" fontId="9" fillId="2" borderId="26" xfId="0" applyFont="1" applyFill="1" applyBorder="1"/>
    <xf numFmtId="0" fontId="9" fillId="0" borderId="26" xfId="0" applyFont="1" applyBorder="1"/>
    <xf numFmtId="0" fontId="7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4" xfId="0" applyFont="1" applyBorder="1"/>
    <xf numFmtId="0" fontId="6" fillId="0" borderId="27" xfId="0" applyFont="1" applyBorder="1"/>
    <xf numFmtId="0" fontId="10" fillId="0" borderId="24" xfId="0" applyFont="1" applyBorder="1"/>
    <xf numFmtId="0" fontId="9" fillId="2" borderId="27" xfId="0" applyFont="1" applyFill="1" applyBorder="1"/>
    <xf numFmtId="0" fontId="10" fillId="0" borderId="33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10" fillId="0" borderId="29" xfId="0" applyFont="1" applyBorder="1" applyAlignment="1"/>
    <xf numFmtId="0" fontId="10" fillId="2" borderId="29" xfId="0" applyFont="1" applyFill="1" applyBorder="1" applyAlignment="1"/>
    <xf numFmtId="0" fontId="10" fillId="2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4" xfId="0" applyFont="1" applyBorder="1" applyAlignment="1"/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10" fillId="2" borderId="4" xfId="0" applyFont="1" applyFill="1" applyBorder="1" applyAlignment="1"/>
    <xf numFmtId="0" fontId="5" fillId="2" borderId="29" xfId="1" applyFont="1" applyFill="1" applyBorder="1" applyAlignment="1">
      <alignment horizontal="center"/>
    </xf>
    <xf numFmtId="0" fontId="10" fillId="0" borderId="29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8" fillId="0" borderId="35" xfId="0" applyFont="1" applyBorder="1" applyAlignment="1"/>
    <xf numFmtId="0" fontId="5" fillId="0" borderId="21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7" fillId="2" borderId="29" xfId="0" applyFont="1" applyFill="1" applyBorder="1" applyAlignment="1"/>
    <xf numFmtId="0" fontId="10" fillId="0" borderId="29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0" fillId="0" borderId="28" xfId="0" applyFont="1" applyBorder="1" applyAlignment="1">
      <alignment wrapText="1"/>
    </xf>
    <xf numFmtId="0" fontId="7" fillId="2" borderId="30" xfId="0" applyFont="1" applyFill="1" applyBorder="1" applyAlignment="1"/>
    <xf numFmtId="0" fontId="7" fillId="0" borderId="42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2" borderId="29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/>
    </xf>
    <xf numFmtId="0" fontId="9" fillId="2" borderId="30" xfId="0" applyFont="1" applyFill="1" applyBorder="1" applyAlignment="1"/>
    <xf numFmtId="0" fontId="5" fillId="0" borderId="2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9" fillId="2" borderId="37" xfId="0" applyFont="1" applyFill="1" applyBorder="1" applyAlignment="1"/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6" fillId="0" borderId="26" xfId="0" applyFont="1" applyBorder="1"/>
    <xf numFmtId="0" fontId="10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9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8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18" xfId="0" applyFont="1" applyBorder="1" applyAlignment="1"/>
    <xf numFmtId="0" fontId="7" fillId="0" borderId="35" xfId="0" applyFont="1" applyBorder="1" applyAlignment="1"/>
    <xf numFmtId="0" fontId="6" fillId="0" borderId="36" xfId="0" applyFont="1" applyBorder="1" applyAlignment="1"/>
    <xf numFmtId="0" fontId="7" fillId="0" borderId="36" xfId="0" applyFont="1" applyBorder="1" applyAlignment="1"/>
    <xf numFmtId="0" fontId="10" fillId="2" borderId="4" xfId="0" applyFont="1" applyFill="1" applyBorder="1" applyAlignment="1">
      <alignment horizontal="center" wrapText="1"/>
    </xf>
    <xf numFmtId="0" fontId="9" fillId="0" borderId="35" xfId="0" applyFont="1" applyBorder="1" applyAlignment="1"/>
    <xf numFmtId="0" fontId="10" fillId="0" borderId="4" xfId="0" applyFont="1" applyFill="1" applyBorder="1" applyAlignment="1">
      <alignment horizontal="center" wrapText="1"/>
    </xf>
    <xf numFmtId="0" fontId="10" fillId="0" borderId="28" xfId="0" applyFont="1" applyFill="1" applyBorder="1" applyAlignment="1"/>
    <xf numFmtId="0" fontId="10" fillId="0" borderId="38" xfId="0" applyFont="1" applyFill="1" applyBorder="1" applyAlignment="1">
      <alignment horizontal="center" wrapText="1"/>
    </xf>
    <xf numFmtId="0" fontId="9" fillId="2" borderId="29" xfId="0" applyFont="1" applyFill="1" applyBorder="1" applyAlignment="1"/>
    <xf numFmtId="0" fontId="7" fillId="0" borderId="6" xfId="0" applyFont="1" applyBorder="1" applyAlignment="1"/>
    <xf numFmtId="0" fontId="7" fillId="0" borderId="16" xfId="0" applyFont="1" applyBorder="1" applyAlignment="1"/>
    <xf numFmtId="0" fontId="10" fillId="2" borderId="23" xfId="0" applyFont="1" applyFill="1" applyBorder="1" applyAlignment="1"/>
    <xf numFmtId="0" fontId="10" fillId="2" borderId="12" xfId="0" applyFont="1" applyFill="1" applyBorder="1" applyAlignment="1"/>
    <xf numFmtId="0" fontId="10" fillId="2" borderId="13" xfId="0" applyFont="1" applyFill="1" applyBorder="1" applyAlignment="1"/>
    <xf numFmtId="0" fontId="10" fillId="2" borderId="15" xfId="0" applyFont="1" applyFill="1" applyBorder="1" applyAlignment="1"/>
    <xf numFmtId="0" fontId="7" fillId="0" borderId="17" xfId="0" applyFont="1" applyBorder="1" applyAlignment="1"/>
    <xf numFmtId="0" fontId="10" fillId="0" borderId="30" xfId="0" applyFont="1" applyFill="1" applyBorder="1" applyAlignment="1"/>
    <xf numFmtId="0" fontId="13" fillId="0" borderId="18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9" fillId="0" borderId="29" xfId="0" applyFont="1" applyBorder="1"/>
    <xf numFmtId="0" fontId="10" fillId="0" borderId="31" xfId="0" applyFont="1" applyBorder="1"/>
    <xf numFmtId="0" fontId="9" fillId="2" borderId="29" xfId="0" applyFont="1" applyFill="1" applyBorder="1"/>
    <xf numFmtId="0" fontId="9" fillId="2" borderId="30" xfId="0" applyFont="1" applyFill="1" applyBorder="1"/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32" xfId="0" applyFont="1" applyBorder="1" applyAlignment="1"/>
    <xf numFmtId="0" fontId="9" fillId="0" borderId="25" xfId="0" applyFont="1" applyBorder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2:X32"/>
  <sheetViews>
    <sheetView tabSelected="1" zoomScale="70" zoomScaleNormal="7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3" max="23" width="11.5546875" customWidth="1"/>
  </cols>
  <sheetData>
    <row r="2" spans="1:24" ht="22.8" x14ac:dyDescent="0.4">
      <c r="A2" s="6" t="s">
        <v>1</v>
      </c>
      <c r="B2" s="6"/>
      <c r="C2" s="155" t="s">
        <v>55</v>
      </c>
      <c r="D2" s="155"/>
      <c r="E2" s="6"/>
      <c r="F2" s="8" t="s">
        <v>2</v>
      </c>
      <c r="G2" s="7">
        <v>24</v>
      </c>
      <c r="H2" s="156">
        <v>45044</v>
      </c>
      <c r="I2" s="15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46"/>
      <c r="B4" s="46"/>
      <c r="C4" s="120" t="s">
        <v>31</v>
      </c>
      <c r="D4" s="72"/>
      <c r="E4" s="126"/>
      <c r="F4" s="119"/>
      <c r="G4" s="119"/>
      <c r="H4" s="131" t="s">
        <v>14</v>
      </c>
      <c r="I4" s="132"/>
      <c r="J4" s="137"/>
      <c r="K4" s="122" t="s">
        <v>15</v>
      </c>
      <c r="L4" s="151" t="s">
        <v>16</v>
      </c>
      <c r="M4" s="151"/>
      <c r="N4" s="153"/>
      <c r="O4" s="153"/>
      <c r="P4" s="154"/>
      <c r="Q4" s="150" t="s">
        <v>17</v>
      </c>
      <c r="R4" s="151"/>
      <c r="S4" s="151"/>
      <c r="T4" s="151"/>
      <c r="U4" s="151"/>
      <c r="V4" s="151"/>
      <c r="W4" s="151"/>
      <c r="X4" s="152"/>
    </row>
    <row r="5" spans="1:24" s="15" customFormat="1" ht="47.4" thickBot="1" x14ac:dyDescent="0.35">
      <c r="A5" s="47" t="s">
        <v>0</v>
      </c>
      <c r="B5" s="108"/>
      <c r="C5" s="36" t="s">
        <v>32</v>
      </c>
      <c r="D5" s="123" t="s">
        <v>33</v>
      </c>
      <c r="E5" s="36" t="s">
        <v>30</v>
      </c>
      <c r="F5" s="40" t="s">
        <v>18</v>
      </c>
      <c r="G5" s="40" t="s">
        <v>29</v>
      </c>
      <c r="H5" s="140" t="s">
        <v>19</v>
      </c>
      <c r="I5" s="107" t="s">
        <v>20</v>
      </c>
      <c r="J5" s="141" t="s">
        <v>21</v>
      </c>
      <c r="K5" s="124" t="s">
        <v>22</v>
      </c>
      <c r="L5" s="113" t="s">
        <v>23</v>
      </c>
      <c r="M5" s="94" t="s">
        <v>46</v>
      </c>
      <c r="N5" s="94" t="s">
        <v>24</v>
      </c>
      <c r="O5" s="106" t="s">
        <v>47</v>
      </c>
      <c r="P5" s="94" t="s">
        <v>48</v>
      </c>
      <c r="Q5" s="94" t="s">
        <v>25</v>
      </c>
      <c r="R5" s="94" t="s">
        <v>26</v>
      </c>
      <c r="S5" s="94" t="s">
        <v>27</v>
      </c>
      <c r="T5" s="94" t="s">
        <v>28</v>
      </c>
      <c r="U5" s="94" t="s">
        <v>49</v>
      </c>
      <c r="V5" s="94" t="s">
        <v>50</v>
      </c>
      <c r="W5" s="94" t="s">
        <v>51</v>
      </c>
      <c r="X5" s="107" t="s">
        <v>52</v>
      </c>
    </row>
    <row r="6" spans="1:24" s="15" customFormat="1" ht="39" customHeight="1" x14ac:dyDescent="0.3">
      <c r="A6" s="48" t="s">
        <v>3</v>
      </c>
      <c r="B6" s="144"/>
      <c r="C6" s="109">
        <v>25</v>
      </c>
      <c r="D6" s="121" t="s">
        <v>11</v>
      </c>
      <c r="E6" s="92" t="s">
        <v>36</v>
      </c>
      <c r="F6" s="95">
        <v>150</v>
      </c>
      <c r="G6" s="45"/>
      <c r="H6" s="26">
        <v>0.6</v>
      </c>
      <c r="I6" s="27">
        <v>0.45</v>
      </c>
      <c r="J6" s="30">
        <v>15.45</v>
      </c>
      <c r="K6" s="112">
        <v>70.5</v>
      </c>
      <c r="L6" s="73">
        <v>0.03</v>
      </c>
      <c r="M6" s="26">
        <v>0.05</v>
      </c>
      <c r="N6" s="27">
        <v>7.5</v>
      </c>
      <c r="O6" s="27">
        <v>0</v>
      </c>
      <c r="P6" s="28">
        <v>0</v>
      </c>
      <c r="Q6" s="26">
        <v>28.5</v>
      </c>
      <c r="R6" s="27">
        <v>24</v>
      </c>
      <c r="S6" s="27">
        <v>18</v>
      </c>
      <c r="T6" s="27">
        <v>0</v>
      </c>
      <c r="U6" s="27">
        <v>232.5</v>
      </c>
      <c r="V6" s="27">
        <v>1E-3</v>
      </c>
      <c r="W6" s="27">
        <v>0</v>
      </c>
      <c r="X6" s="32">
        <v>0.01</v>
      </c>
    </row>
    <row r="7" spans="1:24" s="15" customFormat="1" ht="39" customHeight="1" x14ac:dyDescent="0.3">
      <c r="A7" s="37"/>
      <c r="B7" s="145"/>
      <c r="C7" s="110">
        <v>67</v>
      </c>
      <c r="D7" s="54" t="s">
        <v>40</v>
      </c>
      <c r="E7" s="54" t="s">
        <v>53</v>
      </c>
      <c r="F7" s="55">
        <v>150</v>
      </c>
      <c r="G7" s="54"/>
      <c r="H7" s="18">
        <v>18.86</v>
      </c>
      <c r="I7" s="19">
        <v>20.22</v>
      </c>
      <c r="J7" s="20">
        <v>2.79</v>
      </c>
      <c r="K7" s="59">
        <v>270.32</v>
      </c>
      <c r="L7" s="75">
        <v>0.08</v>
      </c>
      <c r="M7" s="18">
        <v>0.52</v>
      </c>
      <c r="N7" s="19">
        <v>0.28000000000000003</v>
      </c>
      <c r="O7" s="19">
        <v>230</v>
      </c>
      <c r="P7" s="20">
        <v>2.87</v>
      </c>
      <c r="Q7" s="75">
        <v>224.44</v>
      </c>
      <c r="R7" s="19">
        <v>302.56</v>
      </c>
      <c r="S7" s="19">
        <v>22.67</v>
      </c>
      <c r="T7" s="19">
        <v>2.8</v>
      </c>
      <c r="U7" s="19">
        <v>206.21</v>
      </c>
      <c r="V7" s="19">
        <v>4.0000000000000001E-3</v>
      </c>
      <c r="W7" s="19">
        <v>3.3000000000000002E-2</v>
      </c>
      <c r="X7" s="64">
        <v>0.01</v>
      </c>
    </row>
    <row r="8" spans="1:24" s="15" customFormat="1" ht="39" customHeight="1" x14ac:dyDescent="0.3">
      <c r="A8" s="37"/>
      <c r="B8" s="145"/>
      <c r="C8" s="110">
        <v>115</v>
      </c>
      <c r="D8" s="79" t="s">
        <v>10</v>
      </c>
      <c r="E8" s="117" t="s">
        <v>34</v>
      </c>
      <c r="F8" s="129">
        <v>200</v>
      </c>
      <c r="G8" s="43"/>
      <c r="H8" s="16">
        <v>6.64</v>
      </c>
      <c r="I8" s="14">
        <v>5.15</v>
      </c>
      <c r="J8" s="17">
        <v>16.809999999999999</v>
      </c>
      <c r="K8" s="58">
        <v>141.19</v>
      </c>
      <c r="L8" s="75">
        <v>0.06</v>
      </c>
      <c r="M8" s="18">
        <v>0.26</v>
      </c>
      <c r="N8" s="19">
        <v>1.0900000000000001</v>
      </c>
      <c r="O8" s="19">
        <v>30</v>
      </c>
      <c r="P8" s="20">
        <v>0.1</v>
      </c>
      <c r="Q8" s="75">
        <v>226.48</v>
      </c>
      <c r="R8" s="19">
        <v>187.22</v>
      </c>
      <c r="S8" s="19">
        <v>40.369999999999997</v>
      </c>
      <c r="T8" s="19">
        <v>0.97</v>
      </c>
      <c r="U8" s="19">
        <v>304.77999999999997</v>
      </c>
      <c r="V8" s="19">
        <v>1.7000000000000001E-2</v>
      </c>
      <c r="W8" s="19">
        <v>4.0000000000000001E-3</v>
      </c>
      <c r="X8" s="64">
        <v>0.05</v>
      </c>
    </row>
    <row r="9" spans="1:24" s="15" customFormat="1" ht="39" customHeight="1" x14ac:dyDescent="0.3">
      <c r="A9" s="37"/>
      <c r="B9" s="145"/>
      <c r="C9" s="51">
        <v>121</v>
      </c>
      <c r="D9" s="68" t="s">
        <v>37</v>
      </c>
      <c r="E9" s="68" t="s">
        <v>37</v>
      </c>
      <c r="F9" s="61">
        <v>30</v>
      </c>
      <c r="G9" s="41"/>
      <c r="H9" s="16">
        <v>2.25</v>
      </c>
      <c r="I9" s="14">
        <v>0.87</v>
      </c>
      <c r="J9" s="17">
        <v>14.94</v>
      </c>
      <c r="K9" s="58">
        <v>78.599999999999994</v>
      </c>
      <c r="L9" s="69">
        <v>0.03</v>
      </c>
      <c r="M9" s="16">
        <v>0.01</v>
      </c>
      <c r="N9" s="14">
        <v>0</v>
      </c>
      <c r="O9" s="14">
        <v>0</v>
      </c>
      <c r="P9" s="29">
        <v>0</v>
      </c>
      <c r="Q9" s="16">
        <v>5.7</v>
      </c>
      <c r="R9" s="14">
        <v>19.5</v>
      </c>
      <c r="S9" s="14">
        <v>3.9</v>
      </c>
      <c r="T9" s="14">
        <v>0.36</v>
      </c>
      <c r="U9" s="14">
        <v>27.6</v>
      </c>
      <c r="V9" s="14">
        <v>0</v>
      </c>
      <c r="W9" s="14">
        <v>0</v>
      </c>
      <c r="X9" s="29">
        <v>0</v>
      </c>
    </row>
    <row r="10" spans="1:24" s="15" customFormat="1" ht="39" customHeight="1" x14ac:dyDescent="0.3">
      <c r="A10" s="37"/>
      <c r="B10" s="145"/>
      <c r="C10" s="114"/>
      <c r="D10" s="79"/>
      <c r="E10" s="78" t="s">
        <v>12</v>
      </c>
      <c r="F10" s="99">
        <f>SUM(F6:F9)</f>
        <v>530</v>
      </c>
      <c r="G10" s="43"/>
      <c r="H10" s="84">
        <f t="shared" ref="H10:X10" si="0">SUM(H6:H9)</f>
        <v>28.35</v>
      </c>
      <c r="I10" s="23">
        <f t="shared" si="0"/>
        <v>26.69</v>
      </c>
      <c r="J10" s="86">
        <f t="shared" si="0"/>
        <v>49.989999999999995</v>
      </c>
      <c r="K10" s="88">
        <f t="shared" si="0"/>
        <v>560.61</v>
      </c>
      <c r="L10" s="84">
        <f t="shared" si="0"/>
        <v>0.19999999999999998</v>
      </c>
      <c r="M10" s="23">
        <f t="shared" si="0"/>
        <v>0.84000000000000008</v>
      </c>
      <c r="N10" s="23">
        <f t="shared" si="0"/>
        <v>8.870000000000001</v>
      </c>
      <c r="O10" s="23">
        <f t="shared" si="0"/>
        <v>260</v>
      </c>
      <c r="P10" s="86">
        <f t="shared" si="0"/>
        <v>2.97</v>
      </c>
      <c r="Q10" s="90">
        <f t="shared" si="0"/>
        <v>485.11999999999995</v>
      </c>
      <c r="R10" s="23">
        <f t="shared" si="0"/>
        <v>533.28</v>
      </c>
      <c r="S10" s="23">
        <f t="shared" si="0"/>
        <v>84.94</v>
      </c>
      <c r="T10" s="23">
        <f t="shared" si="0"/>
        <v>4.13</v>
      </c>
      <c r="U10" s="23">
        <f t="shared" si="0"/>
        <v>771.09</v>
      </c>
      <c r="V10" s="23">
        <f t="shared" si="0"/>
        <v>2.2000000000000002E-2</v>
      </c>
      <c r="W10" s="23">
        <f t="shared" si="0"/>
        <v>3.7000000000000005E-2</v>
      </c>
      <c r="X10" s="80">
        <f t="shared" si="0"/>
        <v>7.0000000000000007E-2</v>
      </c>
    </row>
    <row r="11" spans="1:24" s="15" customFormat="1" ht="39" customHeight="1" thickBot="1" x14ac:dyDescent="0.35">
      <c r="A11" s="37"/>
      <c r="B11" s="147"/>
      <c r="C11" s="115"/>
      <c r="D11" s="138"/>
      <c r="E11" s="93" t="s">
        <v>13</v>
      </c>
      <c r="F11" s="100"/>
      <c r="G11" s="83"/>
      <c r="H11" s="85"/>
      <c r="I11" s="81"/>
      <c r="J11" s="87"/>
      <c r="K11" s="89">
        <f>K10/23.5</f>
        <v>23.855744680851064</v>
      </c>
      <c r="L11" s="85"/>
      <c r="M11" s="85"/>
      <c r="N11" s="81"/>
      <c r="O11" s="81"/>
      <c r="P11" s="87"/>
      <c r="Q11" s="91"/>
      <c r="R11" s="81"/>
      <c r="S11" s="81"/>
      <c r="T11" s="81"/>
      <c r="U11" s="81"/>
      <c r="V11" s="81"/>
      <c r="W11" s="81"/>
      <c r="X11" s="82"/>
    </row>
    <row r="12" spans="1:24" s="15" customFormat="1" ht="39" customHeight="1" x14ac:dyDescent="0.3">
      <c r="A12" s="48" t="s">
        <v>4</v>
      </c>
      <c r="B12" s="144"/>
      <c r="C12" s="62">
        <v>13</v>
      </c>
      <c r="D12" s="128" t="s">
        <v>5</v>
      </c>
      <c r="E12" s="118" t="s">
        <v>39</v>
      </c>
      <c r="F12" s="139">
        <v>60</v>
      </c>
      <c r="G12" s="76"/>
      <c r="H12" s="102">
        <v>1.1200000000000001</v>
      </c>
      <c r="I12" s="103">
        <v>4.2699999999999996</v>
      </c>
      <c r="J12" s="104">
        <v>6.02</v>
      </c>
      <c r="K12" s="77">
        <v>68.62</v>
      </c>
      <c r="L12" s="73">
        <v>0.03</v>
      </c>
      <c r="M12" s="27">
        <v>0.04</v>
      </c>
      <c r="N12" s="27">
        <v>3.29</v>
      </c>
      <c r="O12" s="27">
        <v>450</v>
      </c>
      <c r="P12" s="28">
        <v>0</v>
      </c>
      <c r="Q12" s="73">
        <v>14.45</v>
      </c>
      <c r="R12" s="27">
        <v>29.75</v>
      </c>
      <c r="S12" s="27">
        <v>18.420000000000002</v>
      </c>
      <c r="T12" s="27">
        <v>0.54</v>
      </c>
      <c r="U12" s="27">
        <v>161.77000000000001</v>
      </c>
      <c r="V12" s="27">
        <v>3.0000000000000001E-3</v>
      </c>
      <c r="W12" s="27">
        <v>1E-3</v>
      </c>
      <c r="X12" s="28">
        <v>0.02</v>
      </c>
    </row>
    <row r="13" spans="1:24" s="15" customFormat="1" ht="39" customHeight="1" x14ac:dyDescent="0.3">
      <c r="A13" s="37"/>
      <c r="B13" s="145"/>
      <c r="C13" s="52">
        <v>138</v>
      </c>
      <c r="D13" s="79" t="s">
        <v>6</v>
      </c>
      <c r="E13" s="116" t="s">
        <v>54</v>
      </c>
      <c r="F13" s="127">
        <v>200</v>
      </c>
      <c r="G13" s="43"/>
      <c r="H13" s="70">
        <v>6.03</v>
      </c>
      <c r="I13" s="13">
        <v>6.38</v>
      </c>
      <c r="J13" s="31">
        <v>11.17</v>
      </c>
      <c r="K13" s="44">
        <v>126.47</v>
      </c>
      <c r="L13" s="70">
        <v>0.08</v>
      </c>
      <c r="M13" s="34">
        <v>0.08</v>
      </c>
      <c r="N13" s="13">
        <v>5.73</v>
      </c>
      <c r="O13" s="13">
        <v>120</v>
      </c>
      <c r="P13" s="31">
        <v>0.02</v>
      </c>
      <c r="Q13" s="70">
        <v>23.55</v>
      </c>
      <c r="R13" s="13">
        <v>88.42</v>
      </c>
      <c r="S13" s="13">
        <v>23.21</v>
      </c>
      <c r="T13" s="13">
        <v>1.27</v>
      </c>
      <c r="U13" s="13">
        <v>411.47</v>
      </c>
      <c r="V13" s="13">
        <v>6.0000000000000001E-3</v>
      </c>
      <c r="W13" s="13">
        <v>0</v>
      </c>
      <c r="X13" s="31">
        <v>0.04</v>
      </c>
    </row>
    <row r="14" spans="1:24" s="15" customFormat="1" ht="39" customHeight="1" x14ac:dyDescent="0.3">
      <c r="A14" s="39"/>
      <c r="B14" s="146"/>
      <c r="C14" s="62">
        <v>148</v>
      </c>
      <c r="D14" s="54" t="s">
        <v>7</v>
      </c>
      <c r="E14" s="96" t="s">
        <v>44</v>
      </c>
      <c r="F14" s="125">
        <v>90</v>
      </c>
      <c r="G14" s="42"/>
      <c r="H14" s="69">
        <v>19.52</v>
      </c>
      <c r="I14" s="14">
        <v>10.17</v>
      </c>
      <c r="J14" s="29">
        <v>5.89</v>
      </c>
      <c r="K14" s="58">
        <v>193.12</v>
      </c>
      <c r="L14" s="69">
        <v>0.11</v>
      </c>
      <c r="M14" s="16">
        <v>0.16</v>
      </c>
      <c r="N14" s="14">
        <v>1.57</v>
      </c>
      <c r="O14" s="14">
        <v>300</v>
      </c>
      <c r="P14" s="29">
        <v>0.44</v>
      </c>
      <c r="Q14" s="69">
        <v>129.65</v>
      </c>
      <c r="R14" s="14">
        <v>270.19</v>
      </c>
      <c r="S14" s="14">
        <v>64.94</v>
      </c>
      <c r="T14" s="14">
        <v>1.28</v>
      </c>
      <c r="U14" s="14">
        <v>460.93</v>
      </c>
      <c r="V14" s="14">
        <v>0.14000000000000001</v>
      </c>
      <c r="W14" s="14">
        <v>1.7000000000000001E-2</v>
      </c>
      <c r="X14" s="29">
        <v>0.66</v>
      </c>
    </row>
    <row r="15" spans="1:24" s="15" customFormat="1" ht="39" customHeight="1" x14ac:dyDescent="0.3">
      <c r="A15" s="39"/>
      <c r="B15" s="146"/>
      <c r="C15" s="110">
        <v>253</v>
      </c>
      <c r="D15" s="54" t="s">
        <v>41</v>
      </c>
      <c r="E15" s="96" t="s">
        <v>45</v>
      </c>
      <c r="F15" s="125">
        <v>150</v>
      </c>
      <c r="G15" s="42"/>
      <c r="H15" s="71">
        <v>4.3</v>
      </c>
      <c r="I15" s="35">
        <v>4.24</v>
      </c>
      <c r="J15" s="64">
        <v>18.77</v>
      </c>
      <c r="K15" s="67">
        <v>129.54</v>
      </c>
      <c r="L15" s="71">
        <v>0.11</v>
      </c>
      <c r="M15" s="65">
        <v>0.06</v>
      </c>
      <c r="N15" s="35">
        <v>0</v>
      </c>
      <c r="O15" s="35">
        <v>10</v>
      </c>
      <c r="P15" s="64">
        <v>0.06</v>
      </c>
      <c r="Q15" s="71">
        <v>8.69</v>
      </c>
      <c r="R15" s="35">
        <v>94.9</v>
      </c>
      <c r="S15" s="35">
        <v>62.72</v>
      </c>
      <c r="T15" s="35">
        <v>2.12</v>
      </c>
      <c r="U15" s="35">
        <v>114.82</v>
      </c>
      <c r="V15" s="35">
        <v>1E-3</v>
      </c>
      <c r="W15" s="35">
        <v>1E-3</v>
      </c>
      <c r="X15" s="64">
        <v>0.01</v>
      </c>
    </row>
    <row r="16" spans="1:24" s="15" customFormat="1" ht="42.75" customHeight="1" x14ac:dyDescent="0.3">
      <c r="A16" s="39"/>
      <c r="B16" s="146"/>
      <c r="C16" s="111">
        <v>100</v>
      </c>
      <c r="D16" s="66" t="s">
        <v>43</v>
      </c>
      <c r="E16" s="54" t="s">
        <v>42</v>
      </c>
      <c r="F16" s="42">
        <v>200</v>
      </c>
      <c r="G16" s="98"/>
      <c r="H16" s="75">
        <v>0.15</v>
      </c>
      <c r="I16" s="19">
        <v>0.04</v>
      </c>
      <c r="J16" s="32">
        <v>12.83</v>
      </c>
      <c r="K16" s="59">
        <v>52.45</v>
      </c>
      <c r="L16" s="69">
        <v>0</v>
      </c>
      <c r="M16" s="16">
        <v>0</v>
      </c>
      <c r="N16" s="14">
        <v>1.2</v>
      </c>
      <c r="O16" s="14">
        <v>0</v>
      </c>
      <c r="P16" s="29">
        <v>0</v>
      </c>
      <c r="Q16" s="69">
        <v>6.83</v>
      </c>
      <c r="R16" s="14">
        <v>5.22</v>
      </c>
      <c r="S16" s="14">
        <v>4.5199999999999996</v>
      </c>
      <c r="T16" s="14">
        <v>0.12</v>
      </c>
      <c r="U16" s="14">
        <v>42.79</v>
      </c>
      <c r="V16" s="14">
        <v>0</v>
      </c>
      <c r="W16" s="14">
        <v>0.02</v>
      </c>
      <c r="X16" s="29">
        <v>0</v>
      </c>
    </row>
    <row r="17" spans="1:24" s="15" customFormat="1" ht="34.5" customHeight="1" x14ac:dyDescent="0.3">
      <c r="A17" s="39"/>
      <c r="B17" s="146"/>
      <c r="C17" s="52">
        <v>119</v>
      </c>
      <c r="D17" s="53" t="s">
        <v>8</v>
      </c>
      <c r="E17" s="57" t="s">
        <v>38</v>
      </c>
      <c r="F17" s="56">
        <v>45</v>
      </c>
      <c r="G17" s="41"/>
      <c r="H17" s="69">
        <v>3.42</v>
      </c>
      <c r="I17" s="14">
        <v>0.36</v>
      </c>
      <c r="J17" s="29">
        <v>22.14</v>
      </c>
      <c r="K17" s="58">
        <v>105.75</v>
      </c>
      <c r="L17" s="69">
        <v>0.05</v>
      </c>
      <c r="M17" s="16">
        <v>0.01</v>
      </c>
      <c r="N17" s="14">
        <v>0</v>
      </c>
      <c r="O17" s="14">
        <v>0</v>
      </c>
      <c r="P17" s="29">
        <v>0</v>
      </c>
      <c r="Q17" s="69">
        <v>9</v>
      </c>
      <c r="R17" s="14">
        <v>29.25</v>
      </c>
      <c r="S17" s="14">
        <v>6.3</v>
      </c>
      <c r="T17" s="14">
        <v>0.5</v>
      </c>
      <c r="U17" s="14">
        <v>41.85</v>
      </c>
      <c r="V17" s="14">
        <v>1E-3</v>
      </c>
      <c r="W17" s="14">
        <v>3.0000000000000001E-3</v>
      </c>
      <c r="X17" s="31">
        <v>6.53</v>
      </c>
    </row>
    <row r="18" spans="1:24" s="15" customFormat="1" ht="39" customHeight="1" x14ac:dyDescent="0.3">
      <c r="A18" s="39"/>
      <c r="B18" s="146"/>
      <c r="C18" s="50">
        <v>120</v>
      </c>
      <c r="D18" s="53" t="s">
        <v>9</v>
      </c>
      <c r="E18" s="57" t="s">
        <v>35</v>
      </c>
      <c r="F18" s="56">
        <v>25</v>
      </c>
      <c r="G18" s="41"/>
      <c r="H18" s="69">
        <v>1.65</v>
      </c>
      <c r="I18" s="14">
        <v>0.3</v>
      </c>
      <c r="J18" s="29">
        <v>10.050000000000001</v>
      </c>
      <c r="K18" s="58">
        <v>49.5</v>
      </c>
      <c r="L18" s="69">
        <v>0.04</v>
      </c>
      <c r="M18" s="16">
        <v>0.02</v>
      </c>
      <c r="N18" s="14">
        <v>0</v>
      </c>
      <c r="O18" s="14">
        <v>0</v>
      </c>
      <c r="P18" s="29">
        <v>0</v>
      </c>
      <c r="Q18" s="69">
        <v>7.25</v>
      </c>
      <c r="R18" s="14">
        <v>37.5</v>
      </c>
      <c r="S18" s="14">
        <v>11.75</v>
      </c>
      <c r="T18" s="14">
        <v>0.98</v>
      </c>
      <c r="U18" s="14">
        <v>58.75</v>
      </c>
      <c r="V18" s="14">
        <v>1E-3</v>
      </c>
      <c r="W18" s="14">
        <v>1E-3</v>
      </c>
      <c r="X18" s="29">
        <v>0</v>
      </c>
    </row>
    <row r="19" spans="1:24" s="25" customFormat="1" ht="39" customHeight="1" x14ac:dyDescent="0.3">
      <c r="A19" s="38"/>
      <c r="B19" s="148"/>
      <c r="C19" s="142"/>
      <c r="D19" s="130"/>
      <c r="E19" s="78" t="s">
        <v>12</v>
      </c>
      <c r="F19" s="97">
        <f>SUM(F12:F18)</f>
        <v>770</v>
      </c>
      <c r="G19" s="74"/>
      <c r="H19" s="63">
        <f t="shared" ref="H19:X19" si="1">SUM(H12:H18)</f>
        <v>36.19</v>
      </c>
      <c r="I19" s="24">
        <f t="shared" si="1"/>
        <v>25.76</v>
      </c>
      <c r="J19" s="33">
        <f t="shared" si="1"/>
        <v>86.86999999999999</v>
      </c>
      <c r="K19" s="74">
        <f t="shared" si="1"/>
        <v>725.45</v>
      </c>
      <c r="L19" s="63">
        <f t="shared" si="1"/>
        <v>0.42</v>
      </c>
      <c r="M19" s="24">
        <f t="shared" si="1"/>
        <v>0.37000000000000005</v>
      </c>
      <c r="N19" s="24">
        <f t="shared" si="1"/>
        <v>11.79</v>
      </c>
      <c r="O19" s="24">
        <f t="shared" si="1"/>
        <v>880</v>
      </c>
      <c r="P19" s="33">
        <f t="shared" si="1"/>
        <v>0.52</v>
      </c>
      <c r="Q19" s="63">
        <f t="shared" si="1"/>
        <v>199.42000000000002</v>
      </c>
      <c r="R19" s="24">
        <f t="shared" si="1"/>
        <v>555.23</v>
      </c>
      <c r="S19" s="24">
        <f t="shared" si="1"/>
        <v>191.86</v>
      </c>
      <c r="T19" s="24">
        <f t="shared" si="1"/>
        <v>6.8100000000000005</v>
      </c>
      <c r="U19" s="24">
        <f t="shared" si="1"/>
        <v>1292.3799999999999</v>
      </c>
      <c r="V19" s="24">
        <f t="shared" si="1"/>
        <v>0.15200000000000002</v>
      </c>
      <c r="W19" s="24">
        <f t="shared" si="1"/>
        <v>4.300000000000001E-2</v>
      </c>
      <c r="X19" s="33">
        <f t="shared" si="1"/>
        <v>7.26</v>
      </c>
    </row>
    <row r="20" spans="1:24" s="25" customFormat="1" ht="39" customHeight="1" thickBot="1" x14ac:dyDescent="0.35">
      <c r="A20" s="49"/>
      <c r="B20" s="149"/>
      <c r="C20" s="143"/>
      <c r="D20" s="101"/>
      <c r="E20" s="93" t="s">
        <v>13</v>
      </c>
      <c r="F20" s="105"/>
      <c r="G20" s="101"/>
      <c r="H20" s="133"/>
      <c r="I20" s="134"/>
      <c r="J20" s="135"/>
      <c r="K20" s="60">
        <f>K19/23.5</f>
        <v>30.870212765957447</v>
      </c>
      <c r="L20" s="133"/>
      <c r="M20" s="136"/>
      <c r="N20" s="134"/>
      <c r="O20" s="134"/>
      <c r="P20" s="135"/>
      <c r="Q20" s="133"/>
      <c r="R20" s="134"/>
      <c r="S20" s="134"/>
      <c r="T20" s="134"/>
      <c r="U20" s="134"/>
      <c r="V20" s="134"/>
      <c r="W20" s="134"/>
      <c r="X20" s="135"/>
    </row>
    <row r="21" spans="1:24" x14ac:dyDescent="0.3">
      <c r="A21" s="2"/>
      <c r="B21" s="2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" x14ac:dyDescent="0.3">
      <c r="D22" s="11"/>
      <c r="E22" s="21"/>
      <c r="F22" s="22"/>
      <c r="G22" s="11"/>
      <c r="H22" s="11"/>
      <c r="I22" s="11"/>
      <c r="J22" s="11"/>
    </row>
    <row r="23" spans="1:24" ht="18" x14ac:dyDescent="0.3">
      <c r="D23" s="11"/>
      <c r="E23" s="21"/>
      <c r="F23" s="22"/>
      <c r="G23" s="11"/>
      <c r="H23" s="11"/>
      <c r="I23" s="11"/>
      <c r="J23" s="11"/>
    </row>
    <row r="24" spans="1:24" ht="18" x14ac:dyDescent="0.3">
      <c r="D24" s="11"/>
      <c r="E24" s="21"/>
      <c r="F24" s="22"/>
      <c r="G24" s="11"/>
      <c r="H24" s="11"/>
      <c r="I24" s="11"/>
      <c r="J24" s="11"/>
    </row>
    <row r="25" spans="1:24" ht="18" x14ac:dyDescent="0.3">
      <c r="D25" s="11"/>
      <c r="E25" s="21"/>
      <c r="F25" s="22"/>
      <c r="G25" s="11"/>
      <c r="H25" s="11"/>
      <c r="I25" s="11"/>
      <c r="J25" s="11"/>
    </row>
    <row r="26" spans="1:24" x14ac:dyDescent="0.3">
      <c r="D26" s="11"/>
      <c r="E26" s="11"/>
      <c r="F26" s="11"/>
      <c r="G26" s="11"/>
      <c r="H26" s="11"/>
      <c r="I26" s="11"/>
      <c r="J26" s="11"/>
    </row>
    <row r="27" spans="1:24" x14ac:dyDescent="0.3">
      <c r="D27" s="11"/>
      <c r="E27" s="11"/>
      <c r="F27" s="11"/>
      <c r="G27" s="11"/>
      <c r="H27" s="11"/>
      <c r="I27" s="11"/>
      <c r="J27" s="11"/>
    </row>
    <row r="28" spans="1:24" x14ac:dyDescent="0.3">
      <c r="D28" s="11"/>
      <c r="E28" s="11"/>
      <c r="F28" s="11"/>
      <c r="G28" s="11"/>
      <c r="H28" s="11"/>
      <c r="I28" s="11"/>
      <c r="J28" s="11"/>
    </row>
    <row r="29" spans="1:24" x14ac:dyDescent="0.3">
      <c r="D29" s="11"/>
      <c r="E29" s="11"/>
      <c r="F29" s="11"/>
      <c r="G29" s="11"/>
      <c r="H29" s="11"/>
      <c r="I29" s="11"/>
      <c r="J29" s="11"/>
    </row>
    <row r="30" spans="1:24" x14ac:dyDescent="0.3">
      <c r="D30" s="11"/>
      <c r="E30" s="11"/>
      <c r="F30" s="11"/>
      <c r="G30" s="11"/>
      <c r="H30" s="11"/>
      <c r="I30" s="11"/>
      <c r="J30" s="11"/>
    </row>
    <row r="31" spans="1:24" x14ac:dyDescent="0.3">
      <c r="D31" s="11"/>
      <c r="E31" s="11"/>
      <c r="F31" s="11"/>
      <c r="G31" s="11"/>
      <c r="H31" s="11"/>
      <c r="I31" s="11"/>
      <c r="J31" s="11"/>
    </row>
    <row r="32" spans="1:24" x14ac:dyDescent="0.3">
      <c r="D32" s="11"/>
      <c r="E32" s="11"/>
      <c r="F32" s="11"/>
      <c r="G32" s="11"/>
      <c r="H32" s="11"/>
      <c r="I32" s="11"/>
      <c r="J32" s="11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2023-03-15T02:48:43Z</dcterms:modified>
</cp:coreProperties>
</file>