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4-20" sheetId="1" r:id="rId1"/>
  </sheets>
  <calcPr calcId="144525"/>
</workbook>
</file>

<file path=xl/calcChain.xml><?xml version="1.0" encoding="utf-8"?>
<calcChain xmlns="http://schemas.openxmlformats.org/spreadsheetml/2006/main">
  <c r="F11" i="1" l="1"/>
  <c r="H11" i="1"/>
  <c r="I11" i="1"/>
  <c r="J11" i="1"/>
  <c r="K11" i="1"/>
  <c r="K12" i="1" s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F21" i="1"/>
  <c r="H21" i="1"/>
  <c r="I21" i="1"/>
  <c r="J21" i="1"/>
  <c r="K21" i="1"/>
  <c r="K22" i="1" s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F23" i="1"/>
  <c r="H23" i="1"/>
  <c r="I23" i="1"/>
  <c r="J23" i="1"/>
  <c r="K23" i="1"/>
  <c r="K24" i="1" s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</calcChain>
</file>

<file path=xl/sharedStrings.xml><?xml version="1.0" encoding="utf-8"?>
<sst xmlns="http://schemas.openxmlformats.org/spreadsheetml/2006/main" count="65" uniqueCount="55">
  <si>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</si>
  <si>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</si>
  <si>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</si>
  <si>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</si>
  <si>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</si>
  <si>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</si>
  <si>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Чай с сахаром </t>
  </si>
  <si>
    <t>гор. Напиток</t>
  </si>
  <si>
    <t xml:space="preserve">Картофель отварной с маслом и зеленью </t>
  </si>
  <si>
    <t>гарнир</t>
  </si>
  <si>
    <t xml:space="preserve">Картофель запеченный </t>
  </si>
  <si>
    <t>Биточек из птицы</t>
  </si>
  <si>
    <t>2 блюдо</t>
  </si>
  <si>
    <t>Борщ с мясом и сметаной</t>
  </si>
  <si>
    <t>1 блюдо</t>
  </si>
  <si>
    <t>Салат из свежих огурцов</t>
  </si>
  <si>
    <t xml:space="preserve"> закуска</t>
  </si>
  <si>
    <t>Обед</t>
  </si>
  <si>
    <t>Чай с облепихой</t>
  </si>
  <si>
    <t>Жаркое с мясом (говядина)</t>
  </si>
  <si>
    <t>горячее блюдо</t>
  </si>
  <si>
    <t>Завтрак</t>
  </si>
  <si>
    <t>Фрукты в ассортименте (груша)</t>
  </si>
  <si>
    <t>закуска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</si>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</sst>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0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/>
    <xf numFmtId="0" fontId="1" fillId="2" borderId="0" xfId="0" applyFont="1" applyFill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0" borderId="0" xfId="0" applyFont="1" applyBorder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3" fillId="3" borderId="8" xfId="0" applyFont="1" applyFill="1" applyBorder="1" applyAlignment="1"/>
    <xf numFmtId="0" fontId="6" fillId="3" borderId="7" xfId="0" applyFont="1" applyFill="1" applyBorder="1"/>
    <xf numFmtId="0" fontId="6" fillId="2" borderId="9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0" fontId="3" fillId="3" borderId="17" xfId="0" applyFont="1" applyFill="1" applyBorder="1" applyAlignment="1"/>
    <xf numFmtId="0" fontId="3" fillId="3" borderId="15" xfId="0" applyFont="1" applyFill="1" applyBorder="1" applyAlignment="1">
      <alignment horizontal="center"/>
    </xf>
    <xf numFmtId="0" fontId="6" fillId="3" borderId="16" xfId="0" applyFont="1" applyFill="1" applyBorder="1"/>
    <xf numFmtId="0" fontId="6" fillId="2" borderId="18" xfId="0" applyFont="1" applyFill="1" applyBorder="1"/>
    <xf numFmtId="0" fontId="2" fillId="0" borderId="0" xfId="0" applyFont="1"/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0" fontId="6" fillId="4" borderId="14" xfId="0" applyFont="1" applyFill="1" applyBorder="1" applyAlignment="1"/>
    <xf numFmtId="0" fontId="3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3" fillId="4" borderId="17" xfId="0" applyFont="1" applyFill="1" applyBorder="1" applyAlignment="1"/>
    <xf numFmtId="0" fontId="6" fillId="4" borderId="16" xfId="0" applyFont="1" applyFill="1" applyBorder="1"/>
    <xf numFmtId="0" fontId="6" fillId="0" borderId="18" xfId="0" applyFont="1" applyBorder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/>
    </xf>
    <xf numFmtId="0" fontId="6" fillId="2" borderId="19" xfId="0" applyFont="1" applyFill="1" applyBorder="1" applyAlignment="1"/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/>
    <xf numFmtId="0" fontId="3" fillId="2" borderId="21" xfId="0" applyFont="1" applyFill="1" applyBorder="1" applyAlignment="1"/>
    <xf numFmtId="0" fontId="6" fillId="0" borderId="16" xfId="0" applyFont="1" applyBorder="1"/>
    <xf numFmtId="0" fontId="7" fillId="2" borderId="20" xfId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/>
    <xf numFmtId="0" fontId="3" fillId="0" borderId="20" xfId="0" applyFont="1" applyBorder="1" applyAlignment="1">
      <alignment horizontal="center"/>
    </xf>
    <xf numFmtId="0" fontId="7" fillId="3" borderId="1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left" wrapText="1"/>
    </xf>
    <xf numFmtId="0" fontId="3" fillId="3" borderId="19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7" fillId="4" borderId="19" xfId="1" applyFont="1" applyFill="1" applyBorder="1" applyAlignment="1">
      <alignment horizontal="center"/>
    </xf>
    <xf numFmtId="0" fontId="7" fillId="4" borderId="10" xfId="1" applyFont="1" applyFill="1" applyBorder="1" applyAlignment="1">
      <alignment horizontal="center"/>
    </xf>
    <xf numFmtId="0" fontId="7" fillId="4" borderId="11" xfId="1" applyFont="1" applyFill="1" applyBorder="1" applyAlignment="1">
      <alignment horizontal="center"/>
    </xf>
    <xf numFmtId="0" fontId="7" fillId="4" borderId="13" xfId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6" xfId="0" applyFont="1" applyFill="1" applyBorder="1" applyAlignment="1">
      <alignment wrapText="1"/>
    </xf>
    <xf numFmtId="0" fontId="3" fillId="4" borderId="21" xfId="0" applyFont="1" applyFill="1" applyBorder="1" applyAlignment="1"/>
    <xf numFmtId="0" fontId="7" fillId="2" borderId="1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left" wrapText="1"/>
    </xf>
    <xf numFmtId="0" fontId="6" fillId="2" borderId="16" xfId="0" applyFont="1" applyFill="1" applyBorder="1"/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21" xfId="0" applyFont="1" applyFill="1" applyBorder="1" applyAlignment="1"/>
    <xf numFmtId="0" fontId="3" fillId="0" borderId="20" xfId="0" applyFont="1" applyFill="1" applyBorder="1" applyAlignment="1">
      <alignment horizontal="center"/>
    </xf>
    <xf numFmtId="0" fontId="3" fillId="0" borderId="16" xfId="0" applyFont="1" applyBorder="1"/>
    <xf numFmtId="0" fontId="3" fillId="0" borderId="18" xfId="0" applyFont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31" xfId="0" applyFont="1" applyBorder="1" applyAlignment="1"/>
    <xf numFmtId="0" fontId="9" fillId="0" borderId="32" xfId="0" applyFont="1" applyBorder="1" applyAlignment="1">
      <alignment horizontal="center" wrapText="1"/>
    </xf>
    <xf numFmtId="0" fontId="3" fillId="2" borderId="33" xfId="0" applyFont="1" applyFill="1" applyBorder="1" applyAlignment="1">
      <alignment wrapText="1"/>
    </xf>
    <xf numFmtId="0" fontId="3" fillId="0" borderId="32" xfId="0" applyFont="1" applyBorder="1" applyAlignment="1"/>
    <xf numFmtId="0" fontId="3" fillId="2" borderId="34" xfId="0" applyFont="1" applyFill="1" applyBorder="1" applyAlignment="1">
      <alignment horizontal="center"/>
    </xf>
    <xf numFmtId="0" fontId="3" fillId="0" borderId="33" xfId="0" applyFont="1" applyBorder="1"/>
    <xf numFmtId="0" fontId="3" fillId="0" borderId="35" xfId="0" applyFont="1" applyBorder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5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left"/>
    </xf>
    <xf numFmtId="0" fontId="3" fillId="2" borderId="8" xfId="0" applyFont="1" applyFill="1" applyBorder="1" applyAlignment="1"/>
    <xf numFmtId="0" fontId="3" fillId="2" borderId="40" xfId="0" applyFont="1" applyFill="1" applyBorder="1"/>
    <xf numFmtId="0" fontId="3" fillId="2" borderId="9" xfId="0" applyFont="1" applyFill="1" applyBorder="1"/>
    <xf numFmtId="0" fontId="5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3" fillId="2" borderId="16" xfId="0" applyFont="1" applyFill="1" applyBorder="1"/>
    <xf numFmtId="0" fontId="3" fillId="2" borderId="18" xfId="0" applyFont="1" applyFill="1" applyBorder="1"/>
    <xf numFmtId="0" fontId="7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2" borderId="19" xfId="0" applyFont="1" applyFill="1" applyBorder="1" applyAlignment="1"/>
    <xf numFmtId="0" fontId="3" fillId="2" borderId="16" xfId="0" applyFont="1" applyFill="1" applyBorder="1" applyAlignment="1">
      <alignment horizontal="left"/>
    </xf>
    <xf numFmtId="164" fontId="7" fillId="0" borderId="21" xfId="0" applyNumberFormat="1" applyFont="1" applyBorder="1" applyAlignment="1">
      <alignment horizontal="center"/>
    </xf>
    <xf numFmtId="0" fontId="6" fillId="0" borderId="19" xfId="0" applyFont="1" applyBorder="1" applyAlignment="1"/>
    <xf numFmtId="0" fontId="3" fillId="0" borderId="16" xfId="0" applyFont="1" applyBorder="1" applyAlignment="1"/>
    <xf numFmtId="0" fontId="3" fillId="0" borderId="21" xfId="0" applyFont="1" applyBorder="1" applyAlignment="1"/>
    <xf numFmtId="0" fontId="3" fillId="0" borderId="20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9" xfId="0" applyFont="1" applyFill="1" applyBorder="1" applyAlignment="1"/>
    <xf numFmtId="0" fontId="7" fillId="2" borderId="23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3" fillId="0" borderId="43" xfId="0" applyFont="1" applyBorder="1" applyAlignment="1"/>
    <xf numFmtId="0" fontId="3" fillId="0" borderId="44" xfId="0" applyFont="1" applyBorder="1" applyAlignment="1">
      <alignment horizontal="center"/>
    </xf>
    <xf numFmtId="0" fontId="4" fillId="0" borderId="33" xfId="0" applyFont="1" applyBorder="1"/>
    <xf numFmtId="0" fontId="4" fillId="0" borderId="18" xfId="0" applyFont="1" applyBorder="1"/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/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/>
    <xf numFmtId="0" fontId="4" fillId="0" borderId="9" xfId="0" applyFont="1" applyBorder="1"/>
    <xf numFmtId="0" fontId="5" fillId="0" borderId="54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54" xfId="0" applyFont="1" applyBorder="1" applyAlignment="1"/>
    <xf numFmtId="0" fontId="6" fillId="0" borderId="50" xfId="0" applyFont="1" applyBorder="1" applyAlignment="1"/>
    <xf numFmtId="0" fontId="5" fillId="0" borderId="41" xfId="0" applyFont="1" applyBorder="1" applyAlignment="1">
      <alignment horizontal="center"/>
    </xf>
    <xf numFmtId="0" fontId="5" fillId="0" borderId="50" xfId="0" applyFont="1" applyBorder="1" applyAlignment="1"/>
    <xf numFmtId="0" fontId="5" fillId="0" borderId="55" xfId="0" applyFont="1" applyBorder="1" applyAlignment="1"/>
    <xf numFmtId="0" fontId="5" fillId="0" borderId="56" xfId="0" applyFont="1" applyBorder="1" applyAlignment="1"/>
    <xf numFmtId="0" fontId="5" fillId="0" borderId="51" xfId="0" applyFont="1" applyBorder="1" applyAlignment="1"/>
    <xf numFmtId="0" fontId="5" fillId="0" borderId="50" xfId="0" applyFont="1" applyBorder="1" applyAlignment="1">
      <alignment horizontal="center"/>
    </xf>
    <xf numFmtId="0" fontId="6" fillId="0" borderId="50" xfId="0" applyFont="1" applyBorder="1" applyAlignment="1"/>
    <xf numFmtId="0" fontId="10" fillId="0" borderId="49" xfId="0" applyFont="1" applyBorder="1" applyAlignment="1"/>
    <xf numFmtId="0" fontId="4" fillId="0" borderId="35" xfId="0" applyFont="1" applyBorder="1"/>
    <xf numFmtId="0" fontId="0" fillId="0" borderId="0" xfId="0" applyFont="1"/>
    <xf numFmtId="0" fontId="11" fillId="0" borderId="0" xfId="0" applyFont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0"/>
  </sheetPr>
  <dimension ref="A2:X25"/>
  <sheetViews>
    <sheetView tabSelected="1" zoomScale="70" zoomScaleNormal="7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2" customWidth="1"/>
    <col min="4" max="4" width="22.44140625" style="1" customWidth="1"/>
    <col min="5" max="5" width="78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2" max="22" width="11" customWidth="1"/>
    <col min="23" max="23" width="11.33203125" customWidth="1"/>
  </cols>
  <sheetData>
    <row r="2" spans="1:24" ht="22.8" x14ac:dyDescent="0.4">
      <c r="A2" s="203" t="s">
        <v>54</v>
      </c>
      <c r="B2" s="203"/>
      <c r="C2" s="204" t="s">
        <v>53</v>
      </c>
      <c r="D2" s="204"/>
      <c r="E2" s="203"/>
      <c r="F2" s="200" t="s">
        <v>52</v>
      </c>
      <c r="G2" s="202">
        <v>17</v>
      </c>
      <c r="H2" s="201">
        <v>45036</v>
      </c>
      <c r="I2" s="201"/>
      <c r="K2" s="200"/>
      <c r="L2" s="199"/>
      <c r="M2" s="196"/>
      <c r="N2" s="195"/>
    </row>
    <row r="3" spans="1:24" ht="15" thickBot="1" x14ac:dyDescent="0.35">
      <c r="A3" s="196"/>
      <c r="B3" s="196"/>
      <c r="C3" s="198"/>
      <c r="D3" s="197"/>
      <c r="E3" s="196"/>
      <c r="F3" s="196"/>
      <c r="G3" s="196"/>
      <c r="H3" s="196"/>
      <c r="I3" s="196"/>
      <c r="J3" s="196"/>
      <c r="K3" s="196"/>
      <c r="L3" s="196"/>
      <c r="M3" s="196"/>
      <c r="N3" s="195"/>
    </row>
    <row r="4" spans="1:24" s="35" customFormat="1" ht="21.75" customHeight="1" thickBot="1" x14ac:dyDescent="0.35">
      <c r="A4" s="194"/>
      <c r="B4" s="194"/>
      <c r="C4" s="171" t="s">
        <v>51</v>
      </c>
      <c r="D4" s="193"/>
      <c r="E4" s="192"/>
      <c r="F4" s="171"/>
      <c r="G4" s="191"/>
      <c r="H4" s="190" t="s">
        <v>50</v>
      </c>
      <c r="I4" s="189"/>
      <c r="J4" s="188"/>
      <c r="K4" s="187" t="s">
        <v>49</v>
      </c>
      <c r="L4" s="186" t="s">
        <v>48</v>
      </c>
      <c r="M4" s="182"/>
      <c r="N4" s="185"/>
      <c r="O4" s="185"/>
      <c r="P4" s="184"/>
      <c r="Q4" s="183" t="s">
        <v>47</v>
      </c>
      <c r="R4" s="182"/>
      <c r="S4" s="182"/>
      <c r="T4" s="182"/>
      <c r="U4" s="182"/>
      <c r="V4" s="182"/>
      <c r="W4" s="182"/>
      <c r="X4" s="181"/>
    </row>
    <row r="5" spans="1:24" s="35" customFormat="1" ht="47.4" thickBot="1" x14ac:dyDescent="0.35">
      <c r="A5" s="180" t="s">
        <v>46</v>
      </c>
      <c r="B5" s="166"/>
      <c r="C5" s="177" t="s">
        <v>45</v>
      </c>
      <c r="D5" s="179" t="s">
        <v>44</v>
      </c>
      <c r="E5" s="178" t="s">
        <v>43</v>
      </c>
      <c r="F5" s="177" t="s">
        <v>42</v>
      </c>
      <c r="G5" s="176" t="s">
        <v>41</v>
      </c>
      <c r="H5" s="170" t="s">
        <v>40</v>
      </c>
      <c r="I5" s="167" t="s">
        <v>39</v>
      </c>
      <c r="J5" s="169" t="s">
        <v>38</v>
      </c>
      <c r="K5" s="175" t="s">
        <v>37</v>
      </c>
      <c r="L5" s="174" t="s">
        <v>36</v>
      </c>
      <c r="M5" s="173" t="s">
        <v>35</v>
      </c>
      <c r="N5" s="171" t="s">
        <v>34</v>
      </c>
      <c r="O5" s="172" t="s">
        <v>33</v>
      </c>
      <c r="P5" s="171" t="s">
        <v>32</v>
      </c>
      <c r="Q5" s="170" t="s">
        <v>31</v>
      </c>
      <c r="R5" s="167" t="s">
        <v>30</v>
      </c>
      <c r="S5" s="167" t="s">
        <v>29</v>
      </c>
      <c r="T5" s="169" t="s">
        <v>28</v>
      </c>
      <c r="U5" s="168" t="s">
        <v>27</v>
      </c>
      <c r="V5" s="168" t="s">
        <v>26</v>
      </c>
      <c r="W5" s="168" t="s">
        <v>25</v>
      </c>
      <c r="X5" s="167" t="s">
        <v>24</v>
      </c>
    </row>
    <row r="6" spans="1:24" s="35" customFormat="1" ht="28.5" customHeight="1" x14ac:dyDescent="0.3">
      <c r="A6" s="166"/>
      <c r="B6" s="165"/>
      <c r="C6" s="164">
        <v>25</v>
      </c>
      <c r="D6" s="163" t="s">
        <v>23</v>
      </c>
      <c r="E6" s="162" t="s">
        <v>22</v>
      </c>
      <c r="F6" s="161">
        <v>150</v>
      </c>
      <c r="G6" s="160"/>
      <c r="H6" s="111">
        <v>0.6</v>
      </c>
      <c r="I6" s="109">
        <v>0.45</v>
      </c>
      <c r="J6" s="159">
        <v>15.45</v>
      </c>
      <c r="K6" s="158">
        <v>70.5</v>
      </c>
      <c r="L6" s="111">
        <v>0.03</v>
      </c>
      <c r="M6" s="109">
        <v>0.05</v>
      </c>
      <c r="N6" s="109">
        <v>7.5</v>
      </c>
      <c r="O6" s="109">
        <v>0</v>
      </c>
      <c r="P6" s="108">
        <v>0</v>
      </c>
      <c r="Q6" s="110">
        <v>28.5</v>
      </c>
      <c r="R6" s="109">
        <v>24</v>
      </c>
      <c r="S6" s="109">
        <v>18</v>
      </c>
      <c r="T6" s="109">
        <v>0</v>
      </c>
      <c r="U6" s="109">
        <v>232.5</v>
      </c>
      <c r="V6" s="109">
        <v>1E-3</v>
      </c>
      <c r="W6" s="109">
        <v>0</v>
      </c>
      <c r="X6" s="157">
        <v>0.01</v>
      </c>
    </row>
    <row r="7" spans="1:24" s="35" customFormat="1" ht="26.4" customHeight="1" x14ac:dyDescent="0.3">
      <c r="A7" s="107" t="s">
        <v>21</v>
      </c>
      <c r="B7" s="106"/>
      <c r="C7" s="105">
        <v>86</v>
      </c>
      <c r="D7" s="156" t="s">
        <v>20</v>
      </c>
      <c r="E7" s="103" t="s">
        <v>19</v>
      </c>
      <c r="F7" s="155">
        <v>240</v>
      </c>
      <c r="G7" s="154"/>
      <c r="H7" s="61">
        <v>20.149999999999999</v>
      </c>
      <c r="I7" s="59">
        <v>19.079999999999998</v>
      </c>
      <c r="J7" s="58">
        <v>24.59</v>
      </c>
      <c r="K7" s="144">
        <v>350.62</v>
      </c>
      <c r="L7" s="61">
        <v>0.18</v>
      </c>
      <c r="M7" s="60">
        <v>0.21</v>
      </c>
      <c r="N7" s="59">
        <v>13.9</v>
      </c>
      <c r="O7" s="59">
        <v>10</v>
      </c>
      <c r="P7" s="58">
        <v>0</v>
      </c>
      <c r="Q7" s="60">
        <v>33.06</v>
      </c>
      <c r="R7" s="59">
        <v>248.02</v>
      </c>
      <c r="S7" s="59">
        <v>54.32</v>
      </c>
      <c r="T7" s="59">
        <v>3.8</v>
      </c>
      <c r="U7" s="59">
        <v>1036.04</v>
      </c>
      <c r="V7" s="59">
        <v>1.4E-2</v>
      </c>
      <c r="W7" s="59">
        <v>1E-3</v>
      </c>
      <c r="X7" s="58">
        <v>0.1</v>
      </c>
    </row>
    <row r="8" spans="1:24" s="11" customFormat="1" ht="26.4" customHeight="1" x14ac:dyDescent="0.3">
      <c r="A8" s="143"/>
      <c r="B8" s="142"/>
      <c r="C8" s="53">
        <v>159</v>
      </c>
      <c r="D8" s="152" t="s">
        <v>7</v>
      </c>
      <c r="E8" s="66" t="s">
        <v>18</v>
      </c>
      <c r="F8" s="153">
        <v>200</v>
      </c>
      <c r="G8" s="145"/>
      <c r="H8" s="61">
        <v>0</v>
      </c>
      <c r="I8" s="59">
        <v>0</v>
      </c>
      <c r="J8" s="63">
        <v>17.88</v>
      </c>
      <c r="K8" s="62">
        <v>69.66</v>
      </c>
      <c r="L8" s="61">
        <v>0</v>
      </c>
      <c r="M8" s="59">
        <v>0</v>
      </c>
      <c r="N8" s="59">
        <v>0</v>
      </c>
      <c r="O8" s="59">
        <v>0</v>
      </c>
      <c r="P8" s="58">
        <v>0</v>
      </c>
      <c r="Q8" s="60">
        <v>0.05</v>
      </c>
      <c r="R8" s="59">
        <v>0.03</v>
      </c>
      <c r="S8" s="59">
        <v>0.03</v>
      </c>
      <c r="T8" s="59">
        <v>0</v>
      </c>
      <c r="U8" s="59">
        <v>0.09</v>
      </c>
      <c r="V8" s="59">
        <v>0</v>
      </c>
      <c r="W8" s="59">
        <v>0</v>
      </c>
      <c r="X8" s="58">
        <v>0</v>
      </c>
    </row>
    <row r="9" spans="1:24" s="11" customFormat="1" ht="26.4" customHeight="1" x14ac:dyDescent="0.3">
      <c r="A9" s="143"/>
      <c r="B9" s="142"/>
      <c r="C9" s="68">
        <v>120</v>
      </c>
      <c r="D9" s="152" t="s">
        <v>3</v>
      </c>
      <c r="E9" s="151" t="s">
        <v>2</v>
      </c>
      <c r="F9" s="68">
        <v>20</v>
      </c>
      <c r="G9" s="150"/>
      <c r="H9" s="61">
        <v>1.32</v>
      </c>
      <c r="I9" s="59">
        <v>0.24</v>
      </c>
      <c r="J9" s="63">
        <v>8.0399999999999991</v>
      </c>
      <c r="K9" s="149">
        <v>39.6</v>
      </c>
      <c r="L9" s="50">
        <v>0.03</v>
      </c>
      <c r="M9" s="48">
        <v>0.02</v>
      </c>
      <c r="N9" s="48">
        <v>0</v>
      </c>
      <c r="O9" s="48">
        <v>0</v>
      </c>
      <c r="P9" s="47">
        <v>0</v>
      </c>
      <c r="Q9" s="49">
        <v>5.8</v>
      </c>
      <c r="R9" s="48">
        <v>30</v>
      </c>
      <c r="S9" s="48">
        <v>9.4</v>
      </c>
      <c r="T9" s="48">
        <v>0.78</v>
      </c>
      <c r="U9" s="48">
        <v>47</v>
      </c>
      <c r="V9" s="48">
        <v>1E-3</v>
      </c>
      <c r="W9" s="48">
        <v>1E-3</v>
      </c>
      <c r="X9" s="47">
        <v>0</v>
      </c>
    </row>
    <row r="10" spans="1:24" s="11" customFormat="1" ht="26.4" customHeight="1" x14ac:dyDescent="0.3">
      <c r="A10" s="143"/>
      <c r="B10" s="142"/>
      <c r="C10" s="57">
        <v>119</v>
      </c>
      <c r="D10" s="148" t="s">
        <v>4</v>
      </c>
      <c r="E10" s="147" t="s">
        <v>4</v>
      </c>
      <c r="F10" s="146">
        <v>20</v>
      </c>
      <c r="G10" s="145"/>
      <c r="H10" s="61">
        <v>1.52</v>
      </c>
      <c r="I10" s="59">
        <v>0.16</v>
      </c>
      <c r="J10" s="58">
        <v>9.84</v>
      </c>
      <c r="K10" s="144">
        <v>47</v>
      </c>
      <c r="L10" s="61">
        <v>0.02</v>
      </c>
      <c r="M10" s="60">
        <v>0.01</v>
      </c>
      <c r="N10" s="59">
        <v>0</v>
      </c>
      <c r="O10" s="59">
        <v>0</v>
      </c>
      <c r="P10" s="58">
        <v>0</v>
      </c>
      <c r="Q10" s="61">
        <v>4</v>
      </c>
      <c r="R10" s="59">
        <v>13</v>
      </c>
      <c r="S10" s="59">
        <v>2.8</v>
      </c>
      <c r="T10" s="60">
        <v>0.22</v>
      </c>
      <c r="U10" s="59">
        <v>18.600000000000001</v>
      </c>
      <c r="V10" s="59">
        <v>1E-3</v>
      </c>
      <c r="W10" s="60">
        <v>1E-3</v>
      </c>
      <c r="X10" s="58">
        <v>2.9</v>
      </c>
    </row>
    <row r="11" spans="1:24" s="11" customFormat="1" ht="26.4" customHeight="1" x14ac:dyDescent="0.3">
      <c r="A11" s="143"/>
      <c r="B11" s="142"/>
      <c r="C11" s="53"/>
      <c r="D11" s="55"/>
      <c r="E11" s="141" t="s">
        <v>1</v>
      </c>
      <c r="F11" s="140">
        <f>F6+F7+F8+F9+F10</f>
        <v>630</v>
      </c>
      <c r="G11" s="138"/>
      <c r="H11" s="50">
        <f>H6+H7+H8+H9+H10</f>
        <v>23.59</v>
      </c>
      <c r="I11" s="48">
        <f>I6+I7+I8+I9+I10</f>
        <v>19.929999999999996</v>
      </c>
      <c r="J11" s="139">
        <f>J6+J7+J8+J9+J10</f>
        <v>75.800000000000011</v>
      </c>
      <c r="K11" s="138">
        <f>K6+K7+K8+K9+K10</f>
        <v>577.38</v>
      </c>
      <c r="L11" s="50">
        <f>L6+L7+L8+L9+L10</f>
        <v>0.26</v>
      </c>
      <c r="M11" s="48">
        <f>M6+M7+M8+M9+M10</f>
        <v>0.29000000000000004</v>
      </c>
      <c r="N11" s="48">
        <f>N6+N7+N8+N9+N10</f>
        <v>21.4</v>
      </c>
      <c r="O11" s="48">
        <f>O6+O7+O8+O9+O10</f>
        <v>10</v>
      </c>
      <c r="P11" s="47">
        <f>P6+P7+P8+P9+P10</f>
        <v>0</v>
      </c>
      <c r="Q11" s="49">
        <f>Q6+Q7+Q8+Q9+Q10</f>
        <v>71.41</v>
      </c>
      <c r="R11" s="48">
        <f>R6+R7+R8+R9+R10</f>
        <v>315.04999999999995</v>
      </c>
      <c r="S11" s="48">
        <f>S6+S7+S8+S9+S10</f>
        <v>84.55</v>
      </c>
      <c r="T11" s="48">
        <f>T6+T7+T8+T9+T10</f>
        <v>4.8</v>
      </c>
      <c r="U11" s="48">
        <f>U6+U7+U8+U9+U10</f>
        <v>1334.2299999999998</v>
      </c>
      <c r="V11" s="48">
        <f>V6+V7+V8+V9+V10</f>
        <v>1.7000000000000001E-2</v>
      </c>
      <c r="W11" s="48">
        <f>W6+W7+W8+W9+W10</f>
        <v>3.0000000000000001E-3</v>
      </c>
      <c r="X11" s="47">
        <f>X6+X7+X8+X9+X10</f>
        <v>3.01</v>
      </c>
    </row>
    <row r="12" spans="1:24" s="11" customFormat="1" ht="26.4" customHeight="1" thickBot="1" x14ac:dyDescent="0.35">
      <c r="A12" s="137"/>
      <c r="B12" s="136"/>
      <c r="C12" s="133"/>
      <c r="D12" s="135"/>
      <c r="E12" s="134" t="s">
        <v>0</v>
      </c>
      <c r="F12" s="133"/>
      <c r="G12" s="132"/>
      <c r="H12" s="131"/>
      <c r="I12" s="124"/>
      <c r="J12" s="130"/>
      <c r="K12" s="129">
        <f>K11/23.5</f>
        <v>24.569361702127658</v>
      </c>
      <c r="L12" s="128"/>
      <c r="M12" s="127"/>
      <c r="N12" s="127"/>
      <c r="O12" s="127"/>
      <c r="P12" s="126"/>
      <c r="Q12" s="125"/>
      <c r="R12" s="124"/>
      <c r="S12" s="124"/>
      <c r="T12" s="124"/>
      <c r="U12" s="124"/>
      <c r="V12" s="124"/>
      <c r="W12" s="124"/>
      <c r="X12" s="123"/>
    </row>
    <row r="13" spans="1:24" s="35" customFormat="1" ht="26.4" customHeight="1" x14ac:dyDescent="0.3">
      <c r="A13" s="122" t="s">
        <v>17</v>
      </c>
      <c r="B13" s="121"/>
      <c r="C13" s="120">
        <v>10</v>
      </c>
      <c r="D13" s="119" t="s">
        <v>16</v>
      </c>
      <c r="E13" s="118" t="s">
        <v>15</v>
      </c>
      <c r="F13" s="117">
        <v>60</v>
      </c>
      <c r="G13" s="116"/>
      <c r="H13" s="115">
        <v>0.49</v>
      </c>
      <c r="I13" s="114">
        <v>5.55</v>
      </c>
      <c r="J13" s="113">
        <v>1.51</v>
      </c>
      <c r="K13" s="112">
        <v>53.28</v>
      </c>
      <c r="L13" s="111">
        <v>0.02</v>
      </c>
      <c r="M13" s="109">
        <v>0.02</v>
      </c>
      <c r="N13" s="109">
        <v>7.9</v>
      </c>
      <c r="O13" s="109">
        <v>20</v>
      </c>
      <c r="P13" s="108">
        <v>0</v>
      </c>
      <c r="Q13" s="110">
        <v>18.73</v>
      </c>
      <c r="R13" s="109">
        <v>25.25</v>
      </c>
      <c r="S13" s="109">
        <v>9.35</v>
      </c>
      <c r="T13" s="109">
        <v>0.37</v>
      </c>
      <c r="U13" s="109">
        <v>114.23</v>
      </c>
      <c r="V13" s="109">
        <v>0</v>
      </c>
      <c r="W13" s="109">
        <v>0</v>
      </c>
      <c r="X13" s="108">
        <v>0</v>
      </c>
    </row>
    <row r="14" spans="1:24" s="35" customFormat="1" ht="26.4" customHeight="1" x14ac:dyDescent="0.3">
      <c r="A14" s="107"/>
      <c r="B14" s="106"/>
      <c r="C14" s="105">
        <v>31</v>
      </c>
      <c r="D14" s="104" t="s">
        <v>14</v>
      </c>
      <c r="E14" s="103" t="s">
        <v>13</v>
      </c>
      <c r="F14" s="102">
        <v>200</v>
      </c>
      <c r="G14" s="101"/>
      <c r="H14" s="98">
        <v>5.74</v>
      </c>
      <c r="I14" s="96">
        <v>8.7799999999999994</v>
      </c>
      <c r="J14" s="100">
        <v>8.74</v>
      </c>
      <c r="K14" s="99">
        <v>138.04</v>
      </c>
      <c r="L14" s="98">
        <v>0.04</v>
      </c>
      <c r="M14" s="96">
        <v>0.08</v>
      </c>
      <c r="N14" s="96">
        <v>5.24</v>
      </c>
      <c r="O14" s="96">
        <v>132.80000000000001</v>
      </c>
      <c r="P14" s="95">
        <v>0.06</v>
      </c>
      <c r="Q14" s="97">
        <v>33.799999999999997</v>
      </c>
      <c r="R14" s="96">
        <v>77.48</v>
      </c>
      <c r="S14" s="96">
        <v>20.28</v>
      </c>
      <c r="T14" s="96">
        <v>1.28</v>
      </c>
      <c r="U14" s="96">
        <v>278.8</v>
      </c>
      <c r="V14" s="96">
        <v>6.0000000000000001E-3</v>
      </c>
      <c r="W14" s="96">
        <v>0</v>
      </c>
      <c r="X14" s="95">
        <v>3.5999999999999997E-2</v>
      </c>
    </row>
    <row r="15" spans="1:24" s="11" customFormat="1" ht="26.4" customHeight="1" x14ac:dyDescent="0.3">
      <c r="A15" s="34"/>
      <c r="B15" s="94"/>
      <c r="C15" s="53">
        <v>194</v>
      </c>
      <c r="D15" s="55" t="s">
        <v>12</v>
      </c>
      <c r="E15" s="93" t="s">
        <v>11</v>
      </c>
      <c r="F15" s="92">
        <v>90</v>
      </c>
      <c r="G15" s="91"/>
      <c r="H15" s="90">
        <v>16.690000000000001</v>
      </c>
      <c r="I15" s="89">
        <v>13.86</v>
      </c>
      <c r="J15" s="88">
        <v>10.69</v>
      </c>
      <c r="K15" s="87">
        <v>234.91</v>
      </c>
      <c r="L15" s="61">
        <v>0.08</v>
      </c>
      <c r="M15" s="59">
        <v>0.12</v>
      </c>
      <c r="N15" s="59">
        <v>1.08</v>
      </c>
      <c r="O15" s="59">
        <v>20</v>
      </c>
      <c r="P15" s="58">
        <v>0.04</v>
      </c>
      <c r="Q15" s="60">
        <v>26.61</v>
      </c>
      <c r="R15" s="59">
        <v>140.63</v>
      </c>
      <c r="S15" s="59">
        <v>18.5</v>
      </c>
      <c r="T15" s="59">
        <v>1.21</v>
      </c>
      <c r="U15" s="59">
        <v>197.66</v>
      </c>
      <c r="V15" s="59">
        <v>4.0000000000000001E-3</v>
      </c>
      <c r="W15" s="59">
        <v>1E-3</v>
      </c>
      <c r="X15" s="58">
        <v>0.1</v>
      </c>
    </row>
    <row r="16" spans="1:24" s="11" customFormat="1" ht="35.25" customHeight="1" x14ac:dyDescent="0.3">
      <c r="A16" s="34"/>
      <c r="B16" s="45"/>
      <c r="C16" s="84">
        <v>52</v>
      </c>
      <c r="D16" s="86" t="s">
        <v>9</v>
      </c>
      <c r="E16" s="85" t="s">
        <v>10</v>
      </c>
      <c r="F16" s="84">
        <v>150</v>
      </c>
      <c r="G16" s="83"/>
      <c r="H16" s="82">
        <v>3.31</v>
      </c>
      <c r="I16" s="81">
        <v>5.56</v>
      </c>
      <c r="J16" s="80">
        <v>25.99</v>
      </c>
      <c r="K16" s="79">
        <v>167.07</v>
      </c>
      <c r="L16" s="39">
        <v>0.15</v>
      </c>
      <c r="M16" s="37">
        <v>0.1</v>
      </c>
      <c r="N16" s="37">
        <v>14</v>
      </c>
      <c r="O16" s="37">
        <v>20</v>
      </c>
      <c r="P16" s="36">
        <v>0.08</v>
      </c>
      <c r="Q16" s="38">
        <v>17.75</v>
      </c>
      <c r="R16" s="37">
        <v>89.9</v>
      </c>
      <c r="S16" s="37">
        <v>35.090000000000003</v>
      </c>
      <c r="T16" s="37">
        <v>1.39</v>
      </c>
      <c r="U16" s="37">
        <v>825.67</v>
      </c>
      <c r="V16" s="37">
        <v>8.0000000000000002E-3</v>
      </c>
      <c r="W16" s="37">
        <v>1E-3</v>
      </c>
      <c r="X16" s="36">
        <v>0.05</v>
      </c>
    </row>
    <row r="17" spans="1:24" s="11" customFormat="1" ht="35.25" customHeight="1" x14ac:dyDescent="0.3">
      <c r="A17" s="34"/>
      <c r="B17" s="33"/>
      <c r="C17" s="78">
        <v>51</v>
      </c>
      <c r="D17" s="77" t="s">
        <v>9</v>
      </c>
      <c r="E17" s="76" t="s">
        <v>8</v>
      </c>
      <c r="F17" s="75">
        <v>150</v>
      </c>
      <c r="G17" s="74"/>
      <c r="H17" s="71">
        <v>3.33</v>
      </c>
      <c r="I17" s="70">
        <v>3.81</v>
      </c>
      <c r="J17" s="72">
        <v>26.04</v>
      </c>
      <c r="K17" s="73">
        <v>151.12</v>
      </c>
      <c r="L17" s="71">
        <v>0.15</v>
      </c>
      <c r="M17" s="70">
        <v>0.1</v>
      </c>
      <c r="N17" s="70">
        <v>14.03</v>
      </c>
      <c r="O17" s="70">
        <v>20</v>
      </c>
      <c r="P17" s="72">
        <v>0.06</v>
      </c>
      <c r="Q17" s="71">
        <v>20.11</v>
      </c>
      <c r="R17" s="70">
        <v>90.58</v>
      </c>
      <c r="S17" s="70">
        <v>35.68</v>
      </c>
      <c r="T17" s="70">
        <v>1.45</v>
      </c>
      <c r="U17" s="70">
        <v>830.41</v>
      </c>
      <c r="V17" s="70">
        <v>8.0000000000000002E-3</v>
      </c>
      <c r="W17" s="70">
        <v>1E-3</v>
      </c>
      <c r="X17" s="69">
        <v>0.05</v>
      </c>
    </row>
    <row r="18" spans="1:24" s="35" customFormat="1" ht="39" customHeight="1" x14ac:dyDescent="0.3">
      <c r="A18" s="46"/>
      <c r="B18" s="56"/>
      <c r="C18" s="68">
        <v>114</v>
      </c>
      <c r="D18" s="67" t="s">
        <v>7</v>
      </c>
      <c r="E18" s="66" t="s">
        <v>6</v>
      </c>
      <c r="F18" s="65">
        <v>200</v>
      </c>
      <c r="G18" s="64"/>
      <c r="H18" s="60">
        <v>0</v>
      </c>
      <c r="I18" s="59">
        <v>0</v>
      </c>
      <c r="J18" s="63">
        <v>7.27</v>
      </c>
      <c r="K18" s="62">
        <v>28.73</v>
      </c>
      <c r="L18" s="61">
        <v>0</v>
      </c>
      <c r="M18" s="59">
        <v>0</v>
      </c>
      <c r="N18" s="59">
        <v>0</v>
      </c>
      <c r="O18" s="59">
        <v>0</v>
      </c>
      <c r="P18" s="58">
        <v>0</v>
      </c>
      <c r="Q18" s="60">
        <v>0.26</v>
      </c>
      <c r="R18" s="59">
        <v>0.03</v>
      </c>
      <c r="S18" s="59">
        <v>0.03</v>
      </c>
      <c r="T18" s="59">
        <v>0.02</v>
      </c>
      <c r="U18" s="59">
        <v>0.28999999999999998</v>
      </c>
      <c r="V18" s="59">
        <v>0</v>
      </c>
      <c r="W18" s="59">
        <v>0</v>
      </c>
      <c r="X18" s="58">
        <v>0</v>
      </c>
    </row>
    <row r="19" spans="1:24" s="35" customFormat="1" ht="26.4" customHeight="1" x14ac:dyDescent="0.3">
      <c r="A19" s="46"/>
      <c r="B19" s="56"/>
      <c r="C19" s="57">
        <v>119</v>
      </c>
      <c r="D19" s="55" t="s">
        <v>5</v>
      </c>
      <c r="E19" s="54" t="s">
        <v>4</v>
      </c>
      <c r="F19" s="53">
        <v>30</v>
      </c>
      <c r="G19" s="52"/>
      <c r="H19" s="50">
        <v>2.2799999999999998</v>
      </c>
      <c r="I19" s="48">
        <v>0.24</v>
      </c>
      <c r="J19" s="47">
        <v>14.76</v>
      </c>
      <c r="K19" s="51">
        <v>70.5</v>
      </c>
      <c r="L19" s="50">
        <v>0.03</v>
      </c>
      <c r="M19" s="48">
        <v>0.01</v>
      </c>
      <c r="N19" s="48">
        <v>0</v>
      </c>
      <c r="O19" s="48">
        <v>0</v>
      </c>
      <c r="P19" s="47">
        <v>0</v>
      </c>
      <c r="Q19" s="49">
        <v>6</v>
      </c>
      <c r="R19" s="48">
        <v>19.5</v>
      </c>
      <c r="S19" s="48">
        <v>4.2</v>
      </c>
      <c r="T19" s="48">
        <v>0.33</v>
      </c>
      <c r="U19" s="48">
        <v>27.9</v>
      </c>
      <c r="V19" s="48">
        <v>1E-3</v>
      </c>
      <c r="W19" s="48">
        <v>2E-3</v>
      </c>
      <c r="X19" s="47">
        <v>4.3499999999999996</v>
      </c>
    </row>
    <row r="20" spans="1:24" s="35" customFormat="1" ht="26.4" customHeight="1" x14ac:dyDescent="0.3">
      <c r="A20" s="46"/>
      <c r="B20" s="56"/>
      <c r="C20" s="53">
        <v>120</v>
      </c>
      <c r="D20" s="55" t="s">
        <v>3</v>
      </c>
      <c r="E20" s="54" t="s">
        <v>2</v>
      </c>
      <c r="F20" s="53">
        <v>20</v>
      </c>
      <c r="G20" s="52"/>
      <c r="H20" s="50">
        <v>1.32</v>
      </c>
      <c r="I20" s="48">
        <v>0.24</v>
      </c>
      <c r="J20" s="47">
        <v>8.0399999999999991</v>
      </c>
      <c r="K20" s="51">
        <v>39.6</v>
      </c>
      <c r="L20" s="50">
        <v>0.03</v>
      </c>
      <c r="M20" s="48">
        <v>0.02</v>
      </c>
      <c r="N20" s="48">
        <v>0</v>
      </c>
      <c r="O20" s="48">
        <v>0</v>
      </c>
      <c r="P20" s="47">
        <v>0</v>
      </c>
      <c r="Q20" s="49">
        <v>5.8</v>
      </c>
      <c r="R20" s="48">
        <v>30</v>
      </c>
      <c r="S20" s="48">
        <v>9.4</v>
      </c>
      <c r="T20" s="48">
        <v>0.78</v>
      </c>
      <c r="U20" s="48">
        <v>47</v>
      </c>
      <c r="V20" s="48">
        <v>1E-3</v>
      </c>
      <c r="W20" s="48">
        <v>1E-3</v>
      </c>
      <c r="X20" s="47">
        <v>0</v>
      </c>
    </row>
    <row r="21" spans="1:24" s="35" customFormat="1" ht="26.4" customHeight="1" x14ac:dyDescent="0.3">
      <c r="A21" s="46"/>
      <c r="B21" s="45"/>
      <c r="C21" s="42"/>
      <c r="D21" s="44"/>
      <c r="E21" s="43" t="s">
        <v>1</v>
      </c>
      <c r="F21" s="42">
        <f>F13+F14+F15+F16+F18+F19+F20</f>
        <v>750</v>
      </c>
      <c r="G21" s="41"/>
      <c r="H21" s="39">
        <f>H13+H14+H15+H16+H18+H19+H20</f>
        <v>29.830000000000002</v>
      </c>
      <c r="I21" s="37">
        <f>I13+I14+I15+I16+I18+I19+I20</f>
        <v>34.230000000000004</v>
      </c>
      <c r="J21" s="36">
        <f>J13+J14+J15+J16+J18+J19+J20</f>
        <v>77</v>
      </c>
      <c r="K21" s="40">
        <f>K13+K14+K15+K16+K18+K19+K20</f>
        <v>732.13</v>
      </c>
      <c r="L21" s="39">
        <f>L13+L14+L15+L16+L18+L19+L20</f>
        <v>0.35000000000000009</v>
      </c>
      <c r="M21" s="37">
        <f>M13+M14+M15+M16+M18+M19+M20</f>
        <v>0.35000000000000003</v>
      </c>
      <c r="N21" s="37">
        <f>N13+N14+N15+N16+N18+N19+N20</f>
        <v>28.22</v>
      </c>
      <c r="O21" s="37">
        <f>O13+O14+O15+O16+O18+O19+O20</f>
        <v>192.8</v>
      </c>
      <c r="P21" s="36">
        <f>P13+P14+P15+P16+P18+P19+P20</f>
        <v>0.18</v>
      </c>
      <c r="Q21" s="38">
        <f>Q13+Q14+Q15+Q16+Q18+Q19+Q20</f>
        <v>108.95</v>
      </c>
      <c r="R21" s="37">
        <f>R13+R14+R15+R16+R18+R19+R20</f>
        <v>382.78999999999996</v>
      </c>
      <c r="S21" s="37">
        <f>S13+S14+S15+S16+S18+S19+S20</f>
        <v>96.850000000000009</v>
      </c>
      <c r="T21" s="37">
        <f>T13+T14+T15+T16+T18+T19+T20</f>
        <v>5.38</v>
      </c>
      <c r="U21" s="37">
        <f>U13+U14+U15+U16+U18+U19+U20</f>
        <v>1491.5500000000002</v>
      </c>
      <c r="V21" s="37">
        <f>V13+V14+V15+V16+V18+V19+V20</f>
        <v>2.0000000000000004E-2</v>
      </c>
      <c r="W21" s="37">
        <f>W13+W14+W15+W16+W18+W19+W20</f>
        <v>5.0000000000000001E-3</v>
      </c>
      <c r="X21" s="36">
        <f>X13+X14+X15+X16+X18+X19+X20</f>
        <v>4.5359999999999996</v>
      </c>
    </row>
    <row r="22" spans="1:24" s="35" customFormat="1" ht="26.4" customHeight="1" x14ac:dyDescent="0.3">
      <c r="A22" s="46"/>
      <c r="B22" s="45"/>
      <c r="C22" s="42"/>
      <c r="D22" s="44"/>
      <c r="E22" s="43" t="s">
        <v>0</v>
      </c>
      <c r="F22" s="42"/>
      <c r="G22" s="41"/>
      <c r="H22" s="39"/>
      <c r="I22" s="37"/>
      <c r="J22" s="36"/>
      <c r="K22" s="40">
        <f>K21/23.5</f>
        <v>31.154468085106384</v>
      </c>
      <c r="L22" s="39"/>
      <c r="M22" s="37"/>
      <c r="N22" s="37"/>
      <c r="O22" s="37"/>
      <c r="P22" s="36"/>
      <c r="Q22" s="38"/>
      <c r="R22" s="37"/>
      <c r="S22" s="37"/>
      <c r="T22" s="37"/>
      <c r="U22" s="37"/>
      <c r="V22" s="37"/>
      <c r="W22" s="37"/>
      <c r="X22" s="36"/>
    </row>
    <row r="23" spans="1:24" s="11" customFormat="1" ht="26.4" customHeight="1" x14ac:dyDescent="0.3">
      <c r="A23" s="34"/>
      <c r="B23" s="33"/>
      <c r="C23" s="32"/>
      <c r="D23" s="31"/>
      <c r="E23" s="30" t="s">
        <v>1</v>
      </c>
      <c r="F23" s="29">
        <f>F13+F14+F15+F17+F18+F19+F20</f>
        <v>750</v>
      </c>
      <c r="G23" s="28"/>
      <c r="H23" s="26">
        <f>H13+H14+H15+H17+H18+H19+H20</f>
        <v>29.85</v>
      </c>
      <c r="I23" s="24">
        <f>I13+I14+I15+I17+I18+I19+I20</f>
        <v>32.479999999999997</v>
      </c>
      <c r="J23" s="23">
        <f>J13+J14+J15+J17+J18+J19+J20</f>
        <v>77.050000000000011</v>
      </c>
      <c r="K23" s="27">
        <f>K13+K14+K15+K17+K18+K19+K20</f>
        <v>716.18000000000006</v>
      </c>
      <c r="L23" s="26">
        <f>L13+L14+L15+L17+L18+L19+L20</f>
        <v>0.35000000000000009</v>
      </c>
      <c r="M23" s="24">
        <f>M13+M14+M15+M17+M18+M19+M20</f>
        <v>0.35000000000000003</v>
      </c>
      <c r="N23" s="24">
        <f>N13+N14+N15+N17+N18+N19+N20</f>
        <v>28.25</v>
      </c>
      <c r="O23" s="24">
        <f>O13+O14+O15+O17+O18+O19+O20</f>
        <v>192.8</v>
      </c>
      <c r="P23" s="23">
        <f>P13+P14+P15+P17+P18+P19+P20</f>
        <v>0.16</v>
      </c>
      <c r="Q23" s="25">
        <f>Q13+Q14+Q15+Q17+Q18+Q19+Q20</f>
        <v>111.31</v>
      </c>
      <c r="R23" s="24">
        <f>R13+R14+R15+R17+R18+R19+R20</f>
        <v>383.46999999999997</v>
      </c>
      <c r="S23" s="24">
        <f>S13+S14+S15+S17+S18+S19+S20</f>
        <v>97.440000000000012</v>
      </c>
      <c r="T23" s="24">
        <f>T13+T14+T15+T17+T18+T19+T20</f>
        <v>5.4399999999999995</v>
      </c>
      <c r="U23" s="24">
        <f>U13+U14+U15+U17+U18+U19+U20</f>
        <v>1496.29</v>
      </c>
      <c r="V23" s="24">
        <f>V13+V14+V15+V17+V18+V19+V20</f>
        <v>2.0000000000000004E-2</v>
      </c>
      <c r="W23" s="24">
        <f>W13+W14+W15+W17+W18+W19+W20</f>
        <v>5.0000000000000001E-3</v>
      </c>
      <c r="X23" s="23">
        <f>X13+X14+X15+X17+X18+X19+X20</f>
        <v>4.5359999999999996</v>
      </c>
    </row>
    <row r="24" spans="1:24" s="11" customFormat="1" ht="26.4" customHeight="1" thickBot="1" x14ac:dyDescent="0.35">
      <c r="A24" s="22"/>
      <c r="B24" s="21"/>
      <c r="C24" s="18"/>
      <c r="D24" s="20"/>
      <c r="E24" s="19" t="s">
        <v>0</v>
      </c>
      <c r="F24" s="18"/>
      <c r="G24" s="17"/>
      <c r="H24" s="15"/>
      <c r="I24" s="13"/>
      <c r="J24" s="12"/>
      <c r="K24" s="16">
        <f>K23/23.5</f>
        <v>30.475744680851065</v>
      </c>
      <c r="L24" s="15"/>
      <c r="M24" s="13"/>
      <c r="N24" s="13"/>
      <c r="O24" s="13"/>
      <c r="P24" s="12"/>
      <c r="Q24" s="14"/>
      <c r="R24" s="13"/>
      <c r="S24" s="13"/>
      <c r="T24" s="13"/>
      <c r="U24" s="13"/>
      <c r="V24" s="13"/>
      <c r="W24" s="13"/>
      <c r="X24" s="12"/>
    </row>
    <row r="25" spans="1:24" x14ac:dyDescent="0.3">
      <c r="A25" s="10"/>
      <c r="B25" s="10"/>
      <c r="C25" s="9"/>
      <c r="D25" s="8"/>
      <c r="E25" s="4"/>
      <c r="F25" s="4"/>
      <c r="G25" s="6"/>
      <c r="H25" s="7"/>
      <c r="I25" s="6"/>
      <c r="J25" s="4"/>
      <c r="K25" s="5"/>
      <c r="L25" s="4"/>
      <c r="M25" s="4"/>
      <c r="N25" s="4"/>
      <c r="O25" s="3"/>
      <c r="P25" s="3"/>
      <c r="Q25" s="3"/>
      <c r="R25" s="3"/>
      <c r="S25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2023-04-20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2023-03-15T02:48:06Z</dcterms:created>
  <dcterms:modified xsi:type="dcterms:W3CDTF">2023-03-15T02:48:06Z</dcterms:modified>
</cp:coreProperties>
</file>