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16" sheetId="1" r:id="rId1"/>
  </sheets>
  <calcPr calcId="144525"/>
</workbook>
</file>

<file path=xl/calcChain.xml><?xml version="1.0" encoding="utf-8"?>
<calcChain xmlns="http://schemas.openxmlformats.org/spreadsheetml/2006/main">
  <c r="F14" i="1" l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15" i="1"/>
  <c r="H15" i="1"/>
  <c r="I15" i="1"/>
  <c r="J15" i="1"/>
  <c r="K15" i="1"/>
  <c r="K17" i="1" s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K16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K26" i="1"/>
</calcChain>
</file>

<file path=xl/sharedStrings.xml><?xml version="1.0" encoding="utf-8"?>
<sst xmlns="http://schemas.openxmlformats.org/spreadsheetml/2006/main" count="79" uniqueCount="61">
  <si>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</si>
  <si>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</si>
  <si>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</si>
  <si>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</si>
  <si>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</si>
  <si>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</si>
  <si>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</si>
  <si>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</si>
  <si>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</si>
  <si>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</si>
  <si>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Спагетти отварные с маслом</t>
  </si>
  <si>
    <t>Гарнир</t>
  </si>
  <si>
    <t>Запеканка куриная под сырной шапкой</t>
  </si>
  <si>
    <t>2 блюдо</t>
  </si>
  <si>
    <t>Суп гороховый с мясом</t>
  </si>
  <si>
    <t>1 блюдо</t>
  </si>
  <si>
    <t>Фрукты в асортименте (яблоко)</t>
  </si>
  <si>
    <t>закуска</t>
  </si>
  <si>
    <t>Обед</t>
  </si>
  <si>
    <t>о/о**</t>
  </si>
  <si>
    <t>п/к*</t>
  </si>
  <si>
    <t>Напиток плодово – ягодный витаминизированный (вишневый)</t>
  </si>
  <si>
    <t xml:space="preserve">Картофель запеченный </t>
  </si>
  <si>
    <t>гарнир</t>
  </si>
  <si>
    <t>Гуляш (говядина)</t>
  </si>
  <si>
    <t>Мясные колобки NEW</t>
  </si>
  <si>
    <t>2  блюдо</t>
  </si>
  <si>
    <t>Помидоры порционные</t>
  </si>
  <si>
    <t>Завтрак</t>
  </si>
  <si>
    <t>Салат из свежих помидоров с капустой брокколи NEW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</si>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</sst>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4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left"/>
    </xf>
    <xf numFmtId="0" fontId="6" fillId="4" borderId="16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9" fillId="4" borderId="19" xfId="0" applyFont="1" applyFill="1" applyBorder="1"/>
    <xf numFmtId="0" fontId="5" fillId="0" borderId="0" xfId="0" applyFont="1"/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164" fontId="10" fillId="4" borderId="18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18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/>
    <xf numFmtId="0" fontId="10" fillId="0" borderId="26" xfId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6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10" fillId="4" borderId="18" xfId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4" borderId="18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4" borderId="26" xfId="0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6" fillId="0" borderId="19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7" xfId="0" applyFont="1" applyBorder="1" applyAlignment="1"/>
    <xf numFmtId="0" fontId="6" fillId="4" borderId="38" xfId="0" applyFont="1" applyFill="1" applyBorder="1" applyAlignment="1">
      <alignment horizontal="center"/>
    </xf>
    <xf numFmtId="0" fontId="6" fillId="0" borderId="39" xfId="0" applyFon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4" borderId="9" xfId="0" applyFont="1" applyFill="1" applyBorder="1"/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164" fontId="8" fillId="3" borderId="25" xfId="0" applyNumberFormat="1" applyFont="1" applyFill="1" applyBorder="1" applyAlignment="1">
      <alignment horizontal="center"/>
    </xf>
    <xf numFmtId="0" fontId="6" fillId="3" borderId="25" xfId="0" applyFont="1" applyFill="1" applyBorder="1" applyAlignment="1"/>
    <xf numFmtId="0" fontId="6" fillId="3" borderId="2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4" borderId="19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164" fontId="10" fillId="0" borderId="25" xfId="0" applyNumberFormat="1" applyFont="1" applyBorder="1" applyAlignment="1">
      <alignment horizontal="center"/>
    </xf>
    <xf numFmtId="0" fontId="9" fillId="0" borderId="25" xfId="0" applyFont="1" applyBorder="1" applyAlignment="1"/>
    <xf numFmtId="0" fontId="6" fillId="0" borderId="41" xfId="0" applyFont="1" applyBorder="1" applyAlignment="1"/>
    <xf numFmtId="0" fontId="10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6" fillId="0" borderId="41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 wrapText="1"/>
    </xf>
    <xf numFmtId="0" fontId="6" fillId="4" borderId="25" xfId="0" applyFont="1" applyFill="1" applyBorder="1" applyAlignment="1"/>
    <xf numFmtId="0" fontId="6" fillId="4" borderId="4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6" fillId="2" borderId="25" xfId="0" applyFont="1" applyFill="1" applyBorder="1" applyAlignment="1"/>
    <xf numFmtId="0" fontId="6" fillId="2" borderId="2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41" xfId="0" applyFont="1" applyFill="1" applyBorder="1" applyAlignment="1"/>
    <xf numFmtId="0" fontId="6" fillId="2" borderId="4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6" fillId="3" borderId="45" xfId="0" applyFont="1" applyFill="1" applyBorder="1" applyAlignment="1"/>
    <xf numFmtId="0" fontId="10" fillId="3" borderId="4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7" fillId="4" borderId="19" xfId="0" applyFont="1" applyFill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53" xfId="0" applyFont="1" applyBorder="1" applyAlignment="1"/>
    <xf numFmtId="0" fontId="8" fillId="0" borderId="53" xfId="0" applyFont="1" applyBorder="1" applyAlignment="1">
      <alignment horizontal="center"/>
    </xf>
    <xf numFmtId="0" fontId="7" fillId="0" borderId="9" xfId="0" applyFont="1" applyBorder="1"/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46" xfId="0" applyFont="1" applyBorder="1" applyAlignment="1"/>
    <xf numFmtId="0" fontId="9" fillId="0" borderId="37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/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" fillId="0" borderId="54" xfId="0" applyFont="1" applyBorder="1" applyAlignment="1"/>
    <xf numFmtId="0" fontId="12" fillId="0" borderId="47" xfId="0" applyFont="1" applyBorder="1" applyAlignment="1"/>
    <xf numFmtId="0" fontId="7" fillId="0" borderId="39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2:X40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16.88671875" customWidth="1"/>
    <col min="2" max="2" width="15.6640625" style="2" customWidth="1"/>
    <col min="3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2" customWidth="1"/>
    <col min="16" max="16" width="9.109375" customWidth="1"/>
    <col min="23" max="23" width="10.88671875" customWidth="1"/>
  </cols>
  <sheetData>
    <row r="2" spans="1:24" ht="22.8" x14ac:dyDescent="0.4">
      <c r="A2" s="227" t="s">
        <v>60</v>
      </c>
      <c r="B2" s="229"/>
      <c r="C2" s="228" t="s">
        <v>59</v>
      </c>
      <c r="D2" s="228"/>
      <c r="E2" s="227"/>
      <c r="F2" s="224" t="s">
        <v>58</v>
      </c>
      <c r="G2" s="226">
        <v>14</v>
      </c>
      <c r="H2" s="225">
        <v>45001</v>
      </c>
      <c r="I2" s="225"/>
      <c r="K2" s="224"/>
      <c r="L2" s="223"/>
      <c r="M2" s="221"/>
      <c r="N2" s="14"/>
    </row>
    <row r="3" spans="1:24" ht="15" thickBot="1" x14ac:dyDescent="0.35">
      <c r="A3" s="221"/>
      <c r="C3" s="222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4"/>
    </row>
    <row r="4" spans="1:24" s="44" customFormat="1" ht="21.75" customHeight="1" thickBot="1" x14ac:dyDescent="0.35">
      <c r="A4" s="220"/>
      <c r="B4" s="193"/>
      <c r="C4" s="216" t="s">
        <v>57</v>
      </c>
      <c r="D4" s="219"/>
      <c r="E4" s="218"/>
      <c r="F4" s="217"/>
      <c r="G4" s="216"/>
      <c r="H4" s="215" t="s">
        <v>56</v>
      </c>
      <c r="I4" s="214"/>
      <c r="J4" s="213"/>
      <c r="K4" s="212" t="s">
        <v>55</v>
      </c>
      <c r="L4" s="211" t="s">
        <v>54</v>
      </c>
      <c r="M4" s="210"/>
      <c r="N4" s="209"/>
      <c r="O4" s="209"/>
      <c r="P4" s="208"/>
      <c r="Q4" s="207" t="s">
        <v>53</v>
      </c>
      <c r="R4" s="206"/>
      <c r="S4" s="206"/>
      <c r="T4" s="206"/>
      <c r="U4" s="206"/>
      <c r="V4" s="206"/>
      <c r="W4" s="206"/>
      <c r="X4" s="205"/>
    </row>
    <row r="5" spans="1:24" s="44" customFormat="1" ht="28.5" customHeight="1" thickBot="1" x14ac:dyDescent="0.35">
      <c r="A5" s="204" t="s">
        <v>52</v>
      </c>
      <c r="B5" s="203"/>
      <c r="C5" s="200" t="s">
        <v>51</v>
      </c>
      <c r="D5" s="202" t="s">
        <v>50</v>
      </c>
      <c r="E5" s="197" t="s">
        <v>49</v>
      </c>
      <c r="F5" s="201" t="s">
        <v>48</v>
      </c>
      <c r="G5" s="200" t="s">
        <v>47</v>
      </c>
      <c r="H5" s="199" t="s">
        <v>46</v>
      </c>
      <c r="I5" s="198" t="s">
        <v>45</v>
      </c>
      <c r="J5" s="197" t="s">
        <v>44</v>
      </c>
      <c r="K5" s="196" t="s">
        <v>43</v>
      </c>
      <c r="L5" s="194" t="s">
        <v>42</v>
      </c>
      <c r="M5" s="194" t="s">
        <v>41</v>
      </c>
      <c r="N5" s="194" t="s">
        <v>40</v>
      </c>
      <c r="O5" s="195" t="s">
        <v>39</v>
      </c>
      <c r="P5" s="193" t="s">
        <v>38</v>
      </c>
      <c r="Q5" s="194" t="s">
        <v>37</v>
      </c>
      <c r="R5" s="194" t="s">
        <v>36</v>
      </c>
      <c r="S5" s="194" t="s">
        <v>35</v>
      </c>
      <c r="T5" s="194" t="s">
        <v>34</v>
      </c>
      <c r="U5" s="194" t="s">
        <v>33</v>
      </c>
      <c r="V5" s="194" t="s">
        <v>32</v>
      </c>
      <c r="W5" s="194" t="s">
        <v>31</v>
      </c>
      <c r="X5" s="193" t="s">
        <v>30</v>
      </c>
    </row>
    <row r="6" spans="1:24" s="44" customFormat="1" ht="28.5" customHeight="1" x14ac:dyDescent="0.3">
      <c r="A6" s="192"/>
      <c r="B6" s="191" t="s">
        <v>20</v>
      </c>
      <c r="C6" s="190">
        <v>324</v>
      </c>
      <c r="D6" s="189" t="s">
        <v>17</v>
      </c>
      <c r="E6" s="188" t="s">
        <v>29</v>
      </c>
      <c r="F6" s="187">
        <v>60</v>
      </c>
      <c r="G6" s="186"/>
      <c r="H6" s="182">
        <v>1.1599999999999999</v>
      </c>
      <c r="I6" s="181">
        <v>3.65</v>
      </c>
      <c r="J6" s="180">
        <v>2.2799999999999998</v>
      </c>
      <c r="K6" s="185">
        <v>48.38</v>
      </c>
      <c r="L6" s="182">
        <v>0.03</v>
      </c>
      <c r="M6" s="181">
        <v>0.04</v>
      </c>
      <c r="N6" s="181">
        <v>14.45</v>
      </c>
      <c r="O6" s="184">
        <v>40</v>
      </c>
      <c r="P6" s="183">
        <v>0</v>
      </c>
      <c r="Q6" s="182">
        <v>18.690000000000001</v>
      </c>
      <c r="R6" s="181">
        <v>24.74</v>
      </c>
      <c r="S6" s="181">
        <v>11.31</v>
      </c>
      <c r="T6" s="181">
        <v>0.44</v>
      </c>
      <c r="U6" s="181">
        <v>75.569999999999993</v>
      </c>
      <c r="V6" s="181">
        <v>5.5999999999999995E-4</v>
      </c>
      <c r="W6" s="181">
        <v>1.2999999999999999E-4</v>
      </c>
      <c r="X6" s="180">
        <v>0.01</v>
      </c>
    </row>
    <row r="7" spans="1:24" s="44" customFormat="1" ht="26.4" customHeight="1" x14ac:dyDescent="0.3">
      <c r="A7" s="130" t="s">
        <v>28</v>
      </c>
      <c r="B7" s="139" t="s">
        <v>19</v>
      </c>
      <c r="C7" s="179">
        <v>29</v>
      </c>
      <c r="D7" s="178" t="s">
        <v>17</v>
      </c>
      <c r="E7" s="177" t="s">
        <v>27</v>
      </c>
      <c r="F7" s="176">
        <v>60</v>
      </c>
      <c r="G7" s="175"/>
      <c r="H7" s="172">
        <v>0.66</v>
      </c>
      <c r="I7" s="171">
        <v>0.12</v>
      </c>
      <c r="J7" s="170">
        <v>2.2799999999999998</v>
      </c>
      <c r="K7" s="174">
        <v>14.4</v>
      </c>
      <c r="L7" s="172">
        <v>0.04</v>
      </c>
      <c r="M7" s="171">
        <v>0.02</v>
      </c>
      <c r="N7" s="171">
        <v>15</v>
      </c>
      <c r="O7" s="171">
        <v>80</v>
      </c>
      <c r="P7" s="173">
        <v>0</v>
      </c>
      <c r="Q7" s="172">
        <v>8.4</v>
      </c>
      <c r="R7" s="171">
        <v>15.6</v>
      </c>
      <c r="S7" s="171">
        <v>12</v>
      </c>
      <c r="T7" s="171">
        <v>0.54</v>
      </c>
      <c r="U7" s="171">
        <v>174</v>
      </c>
      <c r="V7" s="171">
        <v>1.1999999999999999E-3</v>
      </c>
      <c r="W7" s="171">
        <v>2.4000000000000001E-4</v>
      </c>
      <c r="X7" s="170">
        <v>0.01</v>
      </c>
    </row>
    <row r="8" spans="1:24" s="18" customFormat="1" ht="26.4" customHeight="1" x14ac:dyDescent="0.3">
      <c r="A8" s="130"/>
      <c r="B8" s="129" t="s">
        <v>20</v>
      </c>
      <c r="C8" s="129">
        <v>331</v>
      </c>
      <c r="D8" s="128" t="s">
        <v>26</v>
      </c>
      <c r="E8" s="169" t="s">
        <v>25</v>
      </c>
      <c r="F8" s="126">
        <v>110</v>
      </c>
      <c r="G8" s="125"/>
      <c r="H8" s="122">
        <v>17.989999999999998</v>
      </c>
      <c r="I8" s="121">
        <v>14.98</v>
      </c>
      <c r="J8" s="123">
        <v>12.23</v>
      </c>
      <c r="K8" s="168">
        <v>256.89</v>
      </c>
      <c r="L8" s="122">
        <v>0.09</v>
      </c>
      <c r="M8" s="121">
        <v>0.15</v>
      </c>
      <c r="N8" s="121">
        <v>3.74</v>
      </c>
      <c r="O8" s="121">
        <v>40</v>
      </c>
      <c r="P8" s="123">
        <v>0.02</v>
      </c>
      <c r="Q8" s="122">
        <v>32.159999999999997</v>
      </c>
      <c r="R8" s="121">
        <v>166.26</v>
      </c>
      <c r="S8" s="121">
        <v>27.8</v>
      </c>
      <c r="T8" s="121">
        <v>2.14</v>
      </c>
      <c r="U8" s="121">
        <v>357.35</v>
      </c>
      <c r="V8" s="121">
        <v>6.7999999999999996E-3</v>
      </c>
      <c r="W8" s="121">
        <v>1.72E-3</v>
      </c>
      <c r="X8" s="120">
        <v>0.08</v>
      </c>
    </row>
    <row r="9" spans="1:24" s="18" customFormat="1" ht="26.4" customHeight="1" x14ac:dyDescent="0.3">
      <c r="A9" s="130"/>
      <c r="B9" s="139" t="s">
        <v>19</v>
      </c>
      <c r="C9" s="139">
        <v>89</v>
      </c>
      <c r="D9" s="138" t="s">
        <v>13</v>
      </c>
      <c r="E9" s="167" t="s">
        <v>24</v>
      </c>
      <c r="F9" s="166">
        <v>90</v>
      </c>
      <c r="G9" s="165"/>
      <c r="H9" s="162">
        <v>18.13</v>
      </c>
      <c r="I9" s="161">
        <v>17.05</v>
      </c>
      <c r="J9" s="163">
        <v>3.69</v>
      </c>
      <c r="K9" s="164">
        <v>240.96</v>
      </c>
      <c r="L9" s="162">
        <v>0.06</v>
      </c>
      <c r="M9" s="161">
        <v>0.13</v>
      </c>
      <c r="N9" s="161">
        <v>1.06</v>
      </c>
      <c r="O9" s="161">
        <v>0</v>
      </c>
      <c r="P9" s="163">
        <v>0</v>
      </c>
      <c r="Q9" s="162">
        <v>17.03</v>
      </c>
      <c r="R9" s="161">
        <v>176.72</v>
      </c>
      <c r="S9" s="161">
        <v>23.18</v>
      </c>
      <c r="T9" s="161">
        <v>2.61</v>
      </c>
      <c r="U9" s="161">
        <v>317</v>
      </c>
      <c r="V9" s="161">
        <v>7.0000000000000001E-3</v>
      </c>
      <c r="W9" s="161">
        <v>0</v>
      </c>
      <c r="X9" s="160">
        <v>0.06</v>
      </c>
    </row>
    <row r="10" spans="1:24" s="18" customFormat="1" ht="26.4" customHeight="1" x14ac:dyDescent="0.3">
      <c r="A10" s="130"/>
      <c r="B10" s="42"/>
      <c r="C10" s="159">
        <v>52</v>
      </c>
      <c r="D10" s="158" t="s">
        <v>23</v>
      </c>
      <c r="E10" s="157" t="s">
        <v>22</v>
      </c>
      <c r="F10" s="156">
        <v>150</v>
      </c>
      <c r="G10" s="51"/>
      <c r="H10" s="47">
        <v>3.31</v>
      </c>
      <c r="I10" s="46">
        <v>5.56</v>
      </c>
      <c r="J10" s="45">
        <v>25.99</v>
      </c>
      <c r="K10" s="155">
        <v>167.07</v>
      </c>
      <c r="L10" s="47">
        <v>0.15</v>
      </c>
      <c r="M10" s="46">
        <v>0.1</v>
      </c>
      <c r="N10" s="46">
        <v>14</v>
      </c>
      <c r="O10" s="46">
        <v>20</v>
      </c>
      <c r="P10" s="50">
        <v>0.08</v>
      </c>
      <c r="Q10" s="47">
        <v>17.75</v>
      </c>
      <c r="R10" s="46">
        <v>89.9</v>
      </c>
      <c r="S10" s="46">
        <v>35.090000000000003</v>
      </c>
      <c r="T10" s="46">
        <v>1.39</v>
      </c>
      <c r="U10" s="46">
        <v>825.67</v>
      </c>
      <c r="V10" s="46">
        <v>8.0000000000000002E-3</v>
      </c>
      <c r="W10" s="46">
        <v>1E-3</v>
      </c>
      <c r="X10" s="45">
        <v>0.05</v>
      </c>
    </row>
    <row r="11" spans="1:24" s="18" customFormat="1" ht="36" customHeight="1" x14ac:dyDescent="0.3">
      <c r="A11" s="130"/>
      <c r="B11" s="42"/>
      <c r="C11" s="70">
        <v>104</v>
      </c>
      <c r="D11" s="154" t="s">
        <v>9</v>
      </c>
      <c r="E11" s="153" t="s">
        <v>21</v>
      </c>
      <c r="F11" s="152">
        <v>200</v>
      </c>
      <c r="G11" s="89"/>
      <c r="H11" s="60">
        <v>0</v>
      </c>
      <c r="I11" s="59">
        <v>0</v>
      </c>
      <c r="J11" s="81">
        <v>14.4</v>
      </c>
      <c r="K11" s="151">
        <v>58.4</v>
      </c>
      <c r="L11" s="60">
        <v>0.1</v>
      </c>
      <c r="M11" s="59">
        <v>0.1</v>
      </c>
      <c r="N11" s="59">
        <v>3</v>
      </c>
      <c r="O11" s="59">
        <v>79.2</v>
      </c>
      <c r="P11" s="81">
        <v>0.96</v>
      </c>
      <c r="Q11" s="60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7">
        <v>0</v>
      </c>
    </row>
    <row r="12" spans="1:24" s="18" customFormat="1" ht="26.4" customHeight="1" x14ac:dyDescent="0.3">
      <c r="A12" s="130"/>
      <c r="B12" s="42"/>
      <c r="C12" s="55">
        <v>119</v>
      </c>
      <c r="D12" s="150" t="s">
        <v>7</v>
      </c>
      <c r="E12" s="52" t="s">
        <v>6</v>
      </c>
      <c r="F12" s="54">
        <v>30</v>
      </c>
      <c r="G12" s="149"/>
      <c r="H12" s="60">
        <v>2.2799999999999998</v>
      </c>
      <c r="I12" s="59">
        <v>0.24</v>
      </c>
      <c r="J12" s="81">
        <v>14.76</v>
      </c>
      <c r="K12" s="148">
        <v>70.5</v>
      </c>
      <c r="L12" s="47">
        <v>0.03</v>
      </c>
      <c r="M12" s="46">
        <v>0.01</v>
      </c>
      <c r="N12" s="46">
        <v>0</v>
      </c>
      <c r="O12" s="46">
        <v>0</v>
      </c>
      <c r="P12" s="50">
        <v>0</v>
      </c>
      <c r="Q12" s="47">
        <v>6</v>
      </c>
      <c r="R12" s="46">
        <v>19.5</v>
      </c>
      <c r="S12" s="46">
        <v>4.2</v>
      </c>
      <c r="T12" s="46">
        <v>0.33</v>
      </c>
      <c r="U12" s="46">
        <v>27.9</v>
      </c>
      <c r="V12" s="46">
        <v>1E-3</v>
      </c>
      <c r="W12" s="46">
        <v>2E-3</v>
      </c>
      <c r="X12" s="45">
        <v>4.3499999999999996</v>
      </c>
    </row>
    <row r="13" spans="1:24" s="18" customFormat="1" ht="26.4" customHeight="1" x14ac:dyDescent="0.3">
      <c r="A13" s="130"/>
      <c r="B13" s="42"/>
      <c r="C13" s="67">
        <v>120</v>
      </c>
      <c r="D13" s="150" t="s">
        <v>5</v>
      </c>
      <c r="E13" s="52" t="s">
        <v>4</v>
      </c>
      <c r="F13" s="54">
        <v>20</v>
      </c>
      <c r="G13" s="149"/>
      <c r="H13" s="60">
        <v>1.32</v>
      </c>
      <c r="I13" s="59">
        <v>0.24</v>
      </c>
      <c r="J13" s="81">
        <v>8.0399999999999991</v>
      </c>
      <c r="K13" s="148">
        <v>39.6</v>
      </c>
      <c r="L13" s="47">
        <v>0.03</v>
      </c>
      <c r="M13" s="46">
        <v>0.02</v>
      </c>
      <c r="N13" s="46">
        <v>0</v>
      </c>
      <c r="O13" s="46">
        <v>0</v>
      </c>
      <c r="P13" s="50">
        <v>0</v>
      </c>
      <c r="Q13" s="47">
        <v>5.8</v>
      </c>
      <c r="R13" s="46">
        <v>30</v>
      </c>
      <c r="S13" s="46">
        <v>9.4</v>
      </c>
      <c r="T13" s="46">
        <v>0.78</v>
      </c>
      <c r="U13" s="46">
        <v>47</v>
      </c>
      <c r="V13" s="46">
        <v>1E-3</v>
      </c>
      <c r="W13" s="46">
        <v>1E-3</v>
      </c>
      <c r="X13" s="45">
        <v>0</v>
      </c>
    </row>
    <row r="14" spans="1:24" s="18" customFormat="1" ht="26.4" customHeight="1" x14ac:dyDescent="0.3">
      <c r="A14" s="130"/>
      <c r="B14" s="129" t="s">
        <v>20</v>
      </c>
      <c r="C14" s="129"/>
      <c r="D14" s="128"/>
      <c r="E14" s="147" t="s">
        <v>3</v>
      </c>
      <c r="F14" s="146">
        <f>F6+F8+F10+F11+F12+F13</f>
        <v>570</v>
      </c>
      <c r="G14" s="145"/>
      <c r="H14" s="142">
        <f>H6+H8+H10+H11+H12+H13</f>
        <v>26.06</v>
      </c>
      <c r="I14" s="141">
        <f>I6+I8+I10+I11+I12+I13</f>
        <v>24.669999999999995</v>
      </c>
      <c r="J14" s="143">
        <f>J6+J8+J10+J11+J12+J13</f>
        <v>77.699999999999989</v>
      </c>
      <c r="K14" s="144">
        <f>K6+K8+K10+K11+K12+K13</f>
        <v>640.84</v>
      </c>
      <c r="L14" s="142">
        <f>L6+L8+L10+L11+L12+L13</f>
        <v>0.43000000000000005</v>
      </c>
      <c r="M14" s="141">
        <f>M6+M8+M10+M11+M12+M13</f>
        <v>0.42000000000000004</v>
      </c>
      <c r="N14" s="141">
        <f>N6+N8+N10+N11+N12+N13</f>
        <v>35.19</v>
      </c>
      <c r="O14" s="141">
        <f>O6+O8+O10+O11+O12+O13</f>
        <v>179.2</v>
      </c>
      <c r="P14" s="143">
        <f>P6+P8+P10+P11+P12+P13</f>
        <v>1.06</v>
      </c>
      <c r="Q14" s="142">
        <f>Q6+Q8+Q10+Q11+Q12+Q13</f>
        <v>80.399999999999991</v>
      </c>
      <c r="R14" s="141">
        <f>R6+R8+R10+R11+R12+R13</f>
        <v>330.4</v>
      </c>
      <c r="S14" s="141">
        <f>S6+S8+S10+S11+S12+S13</f>
        <v>87.800000000000011</v>
      </c>
      <c r="T14" s="141">
        <f>T6+T8+T10+T11+T12+T13</f>
        <v>5.08</v>
      </c>
      <c r="U14" s="141">
        <f>U6+U8+U10+U11+U12+U13</f>
        <v>1333.49</v>
      </c>
      <c r="V14" s="141">
        <f>V6+V8+V10+V11+V12+V13</f>
        <v>1.736E-2</v>
      </c>
      <c r="W14" s="141">
        <f>W6+W8+W10+W11+W12+W13</f>
        <v>5.8500000000000002E-3</v>
      </c>
      <c r="X14" s="140">
        <f>X6+X8+X10+X11+X12+X13</f>
        <v>4.4899999999999993</v>
      </c>
    </row>
    <row r="15" spans="1:24" s="18" customFormat="1" ht="26.4" customHeight="1" x14ac:dyDescent="0.3">
      <c r="A15" s="130"/>
      <c r="B15" s="139" t="s">
        <v>19</v>
      </c>
      <c r="C15" s="139"/>
      <c r="D15" s="138"/>
      <c r="E15" s="137" t="s">
        <v>3</v>
      </c>
      <c r="F15" s="136">
        <f>F7+F9+F10+F11+F12+F13</f>
        <v>550</v>
      </c>
      <c r="G15" s="135"/>
      <c r="H15" s="133">
        <f>H7+H9+H10+H11+H12+H13</f>
        <v>25.7</v>
      </c>
      <c r="I15" s="132">
        <f>I7+I9+I10+I11+I12+I13</f>
        <v>23.209999999999997</v>
      </c>
      <c r="J15" s="134">
        <f>J7+J9+J10+J11+J12+J13</f>
        <v>69.16</v>
      </c>
      <c r="K15" s="135">
        <f>K7+K9+K10+K11+K12+K13</f>
        <v>590.92999999999995</v>
      </c>
      <c r="L15" s="133">
        <f>L7+L9+L10+L11+L12+L13</f>
        <v>0.41000000000000003</v>
      </c>
      <c r="M15" s="132">
        <f>M7+M9+M10+M11+M12+M13</f>
        <v>0.38</v>
      </c>
      <c r="N15" s="132">
        <f>N7+N9+N10+N11+N12+N13</f>
        <v>33.06</v>
      </c>
      <c r="O15" s="132">
        <f>O7+O9+O10+O11+O12+O13</f>
        <v>179.2</v>
      </c>
      <c r="P15" s="134">
        <f>P7+P9+P10+P11+P12+P13</f>
        <v>1.04</v>
      </c>
      <c r="Q15" s="133">
        <f>Q7+Q9+Q10+Q11+Q12+Q13</f>
        <v>54.98</v>
      </c>
      <c r="R15" s="132">
        <f>R7+R9+R10+R11+R12+R13</f>
        <v>331.72</v>
      </c>
      <c r="S15" s="132">
        <f>S7+S9+S10+S11+S12+S13</f>
        <v>83.870000000000019</v>
      </c>
      <c r="T15" s="132">
        <f>T7+T9+T10+T11+T12+T13</f>
        <v>5.65</v>
      </c>
      <c r="U15" s="132">
        <f>U7+U9+U10+U11+U12+U13</f>
        <v>1391.5700000000002</v>
      </c>
      <c r="V15" s="132">
        <f>V7+V9+V10+V11+V12+V13</f>
        <v>1.8200000000000001E-2</v>
      </c>
      <c r="W15" s="132">
        <f>W7+W9+W10+W11+W12+W13</f>
        <v>4.2399999999999998E-3</v>
      </c>
      <c r="X15" s="131">
        <f>X7+X9+X10+X11+X12+X13</f>
        <v>4.47</v>
      </c>
    </row>
    <row r="16" spans="1:24" s="18" customFormat="1" ht="26.4" customHeight="1" x14ac:dyDescent="0.3">
      <c r="A16" s="130"/>
      <c r="B16" s="129" t="s">
        <v>20</v>
      </c>
      <c r="C16" s="129"/>
      <c r="D16" s="128"/>
      <c r="E16" s="127" t="s">
        <v>2</v>
      </c>
      <c r="F16" s="126"/>
      <c r="G16" s="125"/>
      <c r="H16" s="122"/>
      <c r="I16" s="121"/>
      <c r="J16" s="123"/>
      <c r="K16" s="124">
        <f>K14/23.5</f>
        <v>27.269787234042553</v>
      </c>
      <c r="L16" s="122"/>
      <c r="M16" s="121"/>
      <c r="N16" s="121"/>
      <c r="O16" s="121"/>
      <c r="P16" s="123"/>
      <c r="Q16" s="122"/>
      <c r="R16" s="121"/>
      <c r="S16" s="121"/>
      <c r="T16" s="121"/>
      <c r="U16" s="121"/>
      <c r="V16" s="121"/>
      <c r="W16" s="121"/>
      <c r="X16" s="120"/>
    </row>
    <row r="17" spans="1:24" s="18" customFormat="1" ht="26.4" customHeight="1" thickBot="1" x14ac:dyDescent="0.35">
      <c r="A17" s="119"/>
      <c r="B17" s="118" t="s">
        <v>19</v>
      </c>
      <c r="C17" s="118"/>
      <c r="D17" s="117"/>
      <c r="E17" s="116" t="s">
        <v>2</v>
      </c>
      <c r="F17" s="115"/>
      <c r="G17" s="114"/>
      <c r="H17" s="111"/>
      <c r="I17" s="110"/>
      <c r="J17" s="112"/>
      <c r="K17" s="113">
        <f>K15/23.5</f>
        <v>25.145957446808509</v>
      </c>
      <c r="L17" s="111"/>
      <c r="M17" s="110"/>
      <c r="N17" s="110"/>
      <c r="O17" s="110"/>
      <c r="P17" s="112"/>
      <c r="Q17" s="111"/>
      <c r="R17" s="110"/>
      <c r="S17" s="110"/>
      <c r="T17" s="110"/>
      <c r="U17" s="110"/>
      <c r="V17" s="110"/>
      <c r="W17" s="110"/>
      <c r="X17" s="109"/>
    </row>
    <row r="18" spans="1:24" s="44" customFormat="1" ht="36" customHeight="1" x14ac:dyDescent="0.3">
      <c r="A18" s="108" t="s">
        <v>18</v>
      </c>
      <c r="B18" s="107"/>
      <c r="C18" s="107">
        <v>24</v>
      </c>
      <c r="D18" s="106" t="s">
        <v>17</v>
      </c>
      <c r="E18" s="105" t="s">
        <v>16</v>
      </c>
      <c r="F18" s="104">
        <v>150</v>
      </c>
      <c r="G18" s="103"/>
      <c r="H18" s="100">
        <v>0.6</v>
      </c>
      <c r="I18" s="98">
        <v>0.6</v>
      </c>
      <c r="J18" s="102">
        <v>14.7</v>
      </c>
      <c r="K18" s="101">
        <v>70.5</v>
      </c>
      <c r="L18" s="100">
        <v>0.05</v>
      </c>
      <c r="M18" s="99">
        <v>0.03</v>
      </c>
      <c r="N18" s="98">
        <v>15</v>
      </c>
      <c r="O18" s="98">
        <v>0</v>
      </c>
      <c r="P18" s="97">
        <v>0</v>
      </c>
      <c r="Q18" s="96">
        <v>24</v>
      </c>
      <c r="R18" s="95">
        <v>16.5</v>
      </c>
      <c r="S18" s="95">
        <v>13.5</v>
      </c>
      <c r="T18" s="95">
        <v>3.3</v>
      </c>
      <c r="U18" s="95">
        <v>417</v>
      </c>
      <c r="V18" s="95">
        <v>3.0000000000000001E-3</v>
      </c>
      <c r="W18" s="95">
        <v>0</v>
      </c>
      <c r="X18" s="94">
        <v>0.01</v>
      </c>
    </row>
    <row r="19" spans="1:24" s="44" customFormat="1" ht="26.4" customHeight="1" x14ac:dyDescent="0.3">
      <c r="A19" s="93"/>
      <c r="B19" s="70"/>
      <c r="C19" s="51">
        <v>34</v>
      </c>
      <c r="D19" s="92" t="s">
        <v>15</v>
      </c>
      <c r="E19" s="91" t="s">
        <v>14</v>
      </c>
      <c r="F19" s="90">
        <v>200</v>
      </c>
      <c r="G19" s="89"/>
      <c r="H19" s="72">
        <v>9.19</v>
      </c>
      <c r="I19" s="71">
        <v>5.64</v>
      </c>
      <c r="J19" s="88">
        <v>13.63</v>
      </c>
      <c r="K19" s="55">
        <v>141.18</v>
      </c>
      <c r="L19" s="87">
        <v>0.16</v>
      </c>
      <c r="M19" s="87">
        <v>0.08</v>
      </c>
      <c r="N19" s="85">
        <v>2.73</v>
      </c>
      <c r="O19" s="85">
        <v>110</v>
      </c>
      <c r="P19" s="84">
        <v>0</v>
      </c>
      <c r="Q19" s="86">
        <v>24.39</v>
      </c>
      <c r="R19" s="85">
        <v>101</v>
      </c>
      <c r="S19" s="85">
        <v>29.04</v>
      </c>
      <c r="T19" s="85">
        <v>2.08</v>
      </c>
      <c r="U19" s="85">
        <v>339.52</v>
      </c>
      <c r="V19" s="85">
        <v>4.0000000000000001E-3</v>
      </c>
      <c r="W19" s="85">
        <v>2E-3</v>
      </c>
      <c r="X19" s="84">
        <v>0.03</v>
      </c>
    </row>
    <row r="20" spans="1:24" s="18" customFormat="1" ht="26.4" customHeight="1" x14ac:dyDescent="0.3">
      <c r="A20" s="43"/>
      <c r="B20" s="42"/>
      <c r="C20" s="83">
        <v>240</v>
      </c>
      <c r="D20" s="52" t="s">
        <v>13</v>
      </c>
      <c r="E20" s="82" t="s">
        <v>12</v>
      </c>
      <c r="F20" s="67">
        <v>90</v>
      </c>
      <c r="G20" s="54"/>
      <c r="H20" s="60">
        <v>20.170000000000002</v>
      </c>
      <c r="I20" s="59">
        <v>20.309999999999999</v>
      </c>
      <c r="J20" s="57">
        <v>2.09</v>
      </c>
      <c r="K20" s="65">
        <v>274</v>
      </c>
      <c r="L20" s="60">
        <v>7.0000000000000007E-2</v>
      </c>
      <c r="M20" s="58">
        <v>0.18</v>
      </c>
      <c r="N20" s="59">
        <v>1.5</v>
      </c>
      <c r="O20" s="59">
        <v>225</v>
      </c>
      <c r="P20" s="81">
        <v>0.42</v>
      </c>
      <c r="Q20" s="60">
        <v>157.65</v>
      </c>
      <c r="R20" s="59">
        <v>222.58</v>
      </c>
      <c r="S20" s="59">
        <v>26.64</v>
      </c>
      <c r="T20" s="59">
        <v>1.51</v>
      </c>
      <c r="U20" s="59">
        <v>237.86</v>
      </c>
      <c r="V20" s="59">
        <v>0</v>
      </c>
      <c r="W20" s="59">
        <v>0</v>
      </c>
      <c r="X20" s="57">
        <v>0.1</v>
      </c>
    </row>
    <row r="21" spans="1:24" s="18" customFormat="1" ht="26.4" customHeight="1" x14ac:dyDescent="0.3">
      <c r="A21" s="43"/>
      <c r="B21" s="42"/>
      <c r="C21" s="51">
        <v>65</v>
      </c>
      <c r="D21" s="80" t="s">
        <v>11</v>
      </c>
      <c r="E21" s="52" t="s">
        <v>10</v>
      </c>
      <c r="F21" s="54">
        <v>150</v>
      </c>
      <c r="G21" s="79"/>
      <c r="H21" s="78">
        <v>6.76</v>
      </c>
      <c r="I21" s="77">
        <v>3.93</v>
      </c>
      <c r="J21" s="76">
        <v>41.29</v>
      </c>
      <c r="K21" s="75">
        <v>227.48</v>
      </c>
      <c r="L21" s="74">
        <v>0.08</v>
      </c>
      <c r="M21" s="74">
        <v>0.03</v>
      </c>
      <c r="N21" s="71">
        <v>0</v>
      </c>
      <c r="O21" s="71">
        <v>10</v>
      </c>
      <c r="P21" s="73">
        <v>0.06</v>
      </c>
      <c r="Q21" s="72">
        <v>13.54</v>
      </c>
      <c r="R21" s="71">
        <v>50.83</v>
      </c>
      <c r="S21" s="71">
        <v>9.14</v>
      </c>
      <c r="T21" s="71">
        <v>0.93</v>
      </c>
      <c r="U21" s="71">
        <v>72.5</v>
      </c>
      <c r="V21" s="71">
        <v>1E-3</v>
      </c>
      <c r="W21" s="71">
        <v>0</v>
      </c>
      <c r="X21" s="45">
        <v>0.01</v>
      </c>
    </row>
    <row r="22" spans="1:24" s="44" customFormat="1" ht="33.75" customHeight="1" x14ac:dyDescent="0.3">
      <c r="A22" s="56"/>
      <c r="B22" s="70"/>
      <c r="C22" s="69">
        <v>216</v>
      </c>
      <c r="D22" s="63" t="s">
        <v>9</v>
      </c>
      <c r="E22" s="68" t="s">
        <v>8</v>
      </c>
      <c r="F22" s="67">
        <v>200</v>
      </c>
      <c r="G22" s="66"/>
      <c r="H22" s="60">
        <v>0.25</v>
      </c>
      <c r="I22" s="59">
        <v>0</v>
      </c>
      <c r="J22" s="57">
        <v>12.73</v>
      </c>
      <c r="K22" s="65">
        <v>51.3</v>
      </c>
      <c r="L22" s="47">
        <v>0</v>
      </c>
      <c r="M22" s="48">
        <v>0</v>
      </c>
      <c r="N22" s="46">
        <v>4.3899999999999997</v>
      </c>
      <c r="O22" s="46">
        <v>0</v>
      </c>
      <c r="P22" s="45">
        <v>0</v>
      </c>
      <c r="Q22" s="47">
        <v>0.32</v>
      </c>
      <c r="R22" s="46">
        <v>0</v>
      </c>
      <c r="S22" s="46">
        <v>0</v>
      </c>
      <c r="T22" s="46">
        <v>0.03</v>
      </c>
      <c r="U22" s="46">
        <v>0.3</v>
      </c>
      <c r="V22" s="46">
        <v>0</v>
      </c>
      <c r="W22" s="46">
        <v>0</v>
      </c>
      <c r="X22" s="45">
        <v>0</v>
      </c>
    </row>
    <row r="23" spans="1:24" s="44" customFormat="1" ht="26.4" customHeight="1" x14ac:dyDescent="0.3">
      <c r="A23" s="56"/>
      <c r="B23" s="55"/>
      <c r="C23" s="64">
        <v>119</v>
      </c>
      <c r="D23" s="52" t="s">
        <v>7</v>
      </c>
      <c r="E23" s="63" t="s">
        <v>6</v>
      </c>
      <c r="F23" s="62">
        <v>20</v>
      </c>
      <c r="G23" s="54"/>
      <c r="H23" s="60">
        <v>1.52</v>
      </c>
      <c r="I23" s="59">
        <v>0.16</v>
      </c>
      <c r="J23" s="57">
        <v>9.84</v>
      </c>
      <c r="K23" s="61">
        <v>47</v>
      </c>
      <c r="L23" s="60">
        <v>0.02</v>
      </c>
      <c r="M23" s="58">
        <v>0.01</v>
      </c>
      <c r="N23" s="59">
        <v>0</v>
      </c>
      <c r="O23" s="59">
        <v>0</v>
      </c>
      <c r="P23" s="57">
        <v>0</v>
      </c>
      <c r="Q23" s="60">
        <v>4</v>
      </c>
      <c r="R23" s="59">
        <v>13</v>
      </c>
      <c r="S23" s="59">
        <v>2.8</v>
      </c>
      <c r="T23" s="58">
        <v>0.22</v>
      </c>
      <c r="U23" s="59">
        <v>18.600000000000001</v>
      </c>
      <c r="V23" s="59">
        <v>1E-3</v>
      </c>
      <c r="W23" s="58">
        <v>1E-3</v>
      </c>
      <c r="X23" s="57">
        <v>2.9</v>
      </c>
    </row>
    <row r="24" spans="1:24" s="44" customFormat="1" ht="26.4" customHeight="1" x14ac:dyDescent="0.3">
      <c r="A24" s="56"/>
      <c r="B24" s="55"/>
      <c r="C24" s="54">
        <v>120</v>
      </c>
      <c r="D24" s="53" t="s">
        <v>5</v>
      </c>
      <c r="E24" s="52" t="s">
        <v>4</v>
      </c>
      <c r="F24" s="42">
        <v>20</v>
      </c>
      <c r="G24" s="51"/>
      <c r="H24" s="47">
        <v>1.32</v>
      </c>
      <c r="I24" s="46">
        <v>0.24</v>
      </c>
      <c r="J24" s="50">
        <v>8.0399999999999991</v>
      </c>
      <c r="K24" s="49">
        <v>39.6</v>
      </c>
      <c r="L24" s="48">
        <v>0.03</v>
      </c>
      <c r="M24" s="48">
        <v>0.02</v>
      </c>
      <c r="N24" s="46">
        <v>0</v>
      </c>
      <c r="O24" s="46">
        <v>0</v>
      </c>
      <c r="P24" s="45">
        <v>0</v>
      </c>
      <c r="Q24" s="47">
        <v>5.8</v>
      </c>
      <c r="R24" s="46">
        <v>30</v>
      </c>
      <c r="S24" s="46">
        <v>9.4</v>
      </c>
      <c r="T24" s="46">
        <v>0.78</v>
      </c>
      <c r="U24" s="46">
        <v>47</v>
      </c>
      <c r="V24" s="46">
        <v>1E-3</v>
      </c>
      <c r="W24" s="46">
        <v>1E-3</v>
      </c>
      <c r="X24" s="45">
        <v>0</v>
      </c>
    </row>
    <row r="25" spans="1:24" s="18" customFormat="1" ht="26.4" customHeight="1" x14ac:dyDescent="0.3">
      <c r="A25" s="43"/>
      <c r="B25" s="42"/>
      <c r="C25" s="38"/>
      <c r="D25" s="41"/>
      <c r="E25" s="40" t="s">
        <v>3</v>
      </c>
      <c r="F25" s="39">
        <f>SUM(F18:F24)</f>
        <v>830</v>
      </c>
      <c r="G25" s="38"/>
      <c r="H25" s="34">
        <f>SUM(H18:H24)</f>
        <v>39.81</v>
      </c>
      <c r="I25" s="33">
        <f>SUM(I18:I24)</f>
        <v>30.879999999999995</v>
      </c>
      <c r="J25" s="37">
        <f>SUM(J18:J24)</f>
        <v>102.32</v>
      </c>
      <c r="K25" s="36">
        <f>SUM(K18:K24)</f>
        <v>851.06</v>
      </c>
      <c r="L25" s="35">
        <f>SUM(L18:L24)</f>
        <v>0.41000000000000003</v>
      </c>
      <c r="M25" s="33">
        <f>SUM(M18:M24)</f>
        <v>0.35</v>
      </c>
      <c r="N25" s="33">
        <f>SUM(N18:N24)</f>
        <v>23.62</v>
      </c>
      <c r="O25" s="33">
        <f>SUM(O18:O24)</f>
        <v>345</v>
      </c>
      <c r="P25" s="32">
        <f>SUM(P18:P24)</f>
        <v>0.48</v>
      </c>
      <c r="Q25" s="34">
        <f>SUM(Q18:Q24)</f>
        <v>229.70000000000002</v>
      </c>
      <c r="R25" s="33">
        <f>SUM(R18:R24)</f>
        <v>433.91</v>
      </c>
      <c r="S25" s="33">
        <f>SUM(S18:S24)</f>
        <v>90.52000000000001</v>
      </c>
      <c r="T25" s="33">
        <f>SUM(T18:T24)</f>
        <v>8.85</v>
      </c>
      <c r="U25" s="33">
        <f>SUM(U18:U24)</f>
        <v>1132.78</v>
      </c>
      <c r="V25" s="33">
        <f>SUM(V18:V24)</f>
        <v>1.0000000000000002E-2</v>
      </c>
      <c r="W25" s="33">
        <f>SUM(W18:W24)</f>
        <v>4.0000000000000001E-3</v>
      </c>
      <c r="X25" s="32">
        <f>SUM(X18:X24)</f>
        <v>3.05</v>
      </c>
    </row>
    <row r="26" spans="1:24" s="18" customFormat="1" ht="26.4" customHeight="1" thickBot="1" x14ac:dyDescent="0.35">
      <c r="A26" s="31"/>
      <c r="B26" s="30"/>
      <c r="C26" s="29"/>
      <c r="D26" s="28"/>
      <c r="E26" s="27" t="s">
        <v>2</v>
      </c>
      <c r="F26" s="26"/>
      <c r="G26" s="25"/>
      <c r="H26" s="21"/>
      <c r="I26" s="20"/>
      <c r="J26" s="24"/>
      <c r="K26" s="23">
        <f>K25/23.5</f>
        <v>36.215319148936167</v>
      </c>
      <c r="L26" s="22"/>
      <c r="M26" s="22"/>
      <c r="N26" s="20"/>
      <c r="O26" s="20"/>
      <c r="P26" s="19"/>
      <c r="Q26" s="21"/>
      <c r="R26" s="20"/>
      <c r="S26" s="20"/>
      <c r="T26" s="20"/>
      <c r="U26" s="20"/>
      <c r="V26" s="20"/>
      <c r="W26" s="20"/>
      <c r="X26" s="19"/>
    </row>
    <row r="27" spans="1:24" x14ac:dyDescent="0.3">
      <c r="A27" s="14"/>
      <c r="C27" s="17"/>
      <c r="D27" s="14"/>
      <c r="E27" s="14"/>
      <c r="F27" s="14"/>
      <c r="G27" s="9"/>
      <c r="H27" s="16"/>
      <c r="I27" s="9"/>
      <c r="J27" s="14"/>
      <c r="K27" s="15"/>
      <c r="L27" s="14"/>
      <c r="M27" s="14"/>
      <c r="N27" s="14"/>
    </row>
    <row r="28" spans="1:24" ht="18" x14ac:dyDescent="0.3">
      <c r="A28" s="13" t="s">
        <v>1</v>
      </c>
      <c r="B28" s="12"/>
      <c r="C28" s="11"/>
      <c r="D28" s="10"/>
      <c r="E28" s="5"/>
      <c r="F28" s="4"/>
      <c r="G28" s="3"/>
      <c r="H28" s="9"/>
      <c r="I28" s="3"/>
      <c r="J28" s="3"/>
    </row>
    <row r="29" spans="1:24" ht="18" x14ac:dyDescent="0.3">
      <c r="A29" s="8" t="s">
        <v>0</v>
      </c>
      <c r="B29" s="7"/>
      <c r="C29" s="6"/>
      <c r="D29" s="6"/>
      <c r="E29" s="5"/>
      <c r="F29" s="4"/>
      <c r="G29" s="3"/>
      <c r="H29" s="3"/>
      <c r="I29" s="3"/>
      <c r="J29" s="3"/>
    </row>
    <row r="30" spans="1:24" ht="18" x14ac:dyDescent="0.3">
      <c r="D30" s="3"/>
      <c r="E30" s="5"/>
      <c r="F30" s="4"/>
      <c r="G30" s="3"/>
      <c r="H30" s="3"/>
      <c r="I30" s="3"/>
      <c r="J30" s="3"/>
    </row>
    <row r="31" spans="1:24" ht="18" x14ac:dyDescent="0.3">
      <c r="D31" s="3"/>
      <c r="E31" s="5"/>
      <c r="F31" s="4"/>
      <c r="G31" s="3"/>
      <c r="H31" s="3"/>
      <c r="I31" s="3"/>
      <c r="J31" s="3"/>
    </row>
    <row r="33" spans="4:10" ht="18" x14ac:dyDescent="0.3">
      <c r="D33" s="3"/>
      <c r="E33" s="5"/>
      <c r="F33" s="4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  <row r="36" spans="4:10" x14ac:dyDescent="0.3">
      <c r="D36" s="3"/>
      <c r="E36" s="3"/>
      <c r="F36" s="3"/>
      <c r="G36" s="3"/>
      <c r="H36" s="3"/>
      <c r="I36" s="3"/>
      <c r="J36" s="3"/>
    </row>
    <row r="37" spans="4:10" x14ac:dyDescent="0.3">
      <c r="D37" s="3"/>
      <c r="E37" s="3"/>
      <c r="F37" s="3"/>
      <c r="G37" s="3"/>
      <c r="H37" s="3"/>
      <c r="I37" s="3"/>
      <c r="J37" s="3"/>
    </row>
    <row r="38" spans="4:10" x14ac:dyDescent="0.3">
      <c r="D38" s="3"/>
      <c r="E38" s="3"/>
      <c r="F38" s="3"/>
      <c r="G38" s="3"/>
      <c r="H38" s="3"/>
      <c r="I38" s="3"/>
      <c r="J38" s="3"/>
    </row>
    <row r="39" spans="4:10" x14ac:dyDescent="0.3">
      <c r="D39" s="3"/>
      <c r="E39" s="3"/>
      <c r="F39" s="3"/>
      <c r="G39" s="3"/>
      <c r="H39" s="3"/>
      <c r="I39" s="3"/>
      <c r="J39" s="3"/>
    </row>
    <row r="40" spans="4:10" x14ac:dyDescent="0.3">
      <c r="D40" s="3"/>
      <c r="E40" s="3"/>
      <c r="F40" s="3"/>
      <c r="G40" s="3"/>
      <c r="H40" s="3"/>
      <c r="I40" s="3"/>
      <c r="J40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2023-03-15T02:35:41Z</dcterms:created>
  <dcterms:modified xsi:type="dcterms:W3CDTF">2023-03-15T02:35:41Z</dcterms:modified>
</cp:coreProperties>
</file>