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" windowWidth="22980" windowHeight="9552"/>
  </bookViews>
  <sheets>
    <sheet name="2023-03-10" sheetId="1" r:id="rId1"/>
  </sheets>
  <definedNames>
    <definedName name="_xlnm.Print_Area" localSheetId="0">'2023-03-10'!$A$1:$V$25</definedName>
  </definedNames>
  <calcPr calcId="144525"/>
</workbook>
</file>

<file path=xl/calcChain.xml><?xml version="1.0" encoding="utf-8"?>
<calcChain xmlns="http://schemas.openxmlformats.org/spreadsheetml/2006/main">
  <c r="F12" i="1" l="1"/>
  <c r="H12" i="1"/>
  <c r="I12" i="1"/>
  <c r="J12" i="1"/>
  <c r="K12" i="1"/>
  <c r="K13" i="1" s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F21" i="1"/>
  <c r="H21" i="1"/>
  <c r="I21" i="1"/>
  <c r="J21" i="1"/>
  <c r="K21" i="1"/>
  <c r="K22" i="1" s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</calcChain>
</file>

<file path=xl/sharedStrings.xml><?xml version="1.0" encoding="utf-8"?>
<sst xmlns="http://schemas.openxmlformats.org/spreadsheetml/2006/main" count="63" uniqueCount="54">
  <si>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</si>
  <si>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</si>
  <si>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</si>
  <si>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</si>
  <si>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</si>
  <si>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</si>
  <si>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Сок фруктовый (мультифрукт)</t>
  </si>
  <si>
    <t>3 блюдо</t>
  </si>
  <si>
    <t>Каша гречневая рассыпчатая с маслом</t>
  </si>
  <si>
    <t>гарнир</t>
  </si>
  <si>
    <t xml:space="preserve">Котлета мясная (говядина,  мякоть куриная) </t>
  </si>
  <si>
    <t>2 блюдо</t>
  </si>
  <si>
    <t>Суп гороховый с мясом</t>
  </si>
  <si>
    <t>1 блюдо</t>
  </si>
  <si>
    <t>Маринад из моркови</t>
  </si>
  <si>
    <t>закуска</t>
  </si>
  <si>
    <t>Обед</t>
  </si>
  <si>
    <t xml:space="preserve">Хлеб ржаной </t>
  </si>
  <si>
    <t>Компот из кураги</t>
  </si>
  <si>
    <t xml:space="preserve">Картофель запеченный с зеленью. </t>
  </si>
  <si>
    <t>Рыба тушеная с овощами</t>
  </si>
  <si>
    <t>Огурцы порционные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</si>
  <si>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</si>
  <si>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</si>
  <si>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</si>
  <si>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</si>
  <si>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</si>
  <si>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</si>
  <si>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</si>
  <si>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</si>
  <si>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</si>
  <si>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</si>
  <si>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</si>
  <si>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</si>
  <si>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</si>
  <si>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</si>
  <si>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</si>
  <si>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</si>
  <si>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</si>
  <si>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</si>
  <si>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</si>
  <si>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</si>
  <si>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</si>
  <si>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</si>
  <si>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</si>
  <si>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</si>
  <si>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</si>
  <si>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</si>
  <si>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</si>
  <si>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Выход, г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</si>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</sst>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7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2" borderId="0" xfId="0" applyFont="1" applyFill="1" applyBorder="1"/>
    <xf numFmtId="0" fontId="0" fillId="0" borderId="0" xfId="0" applyFont="1" applyBorder="1"/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0" fillId="2" borderId="0" xfId="0" applyFont="1" applyFill="1" applyBorder="1"/>
    <xf numFmtId="0" fontId="0" fillId="2" borderId="0" xfId="0" applyFill="1" applyBorder="1"/>
    <xf numFmtId="0" fontId="0" fillId="0" borderId="0" xfId="0" applyFont="1"/>
    <xf numFmtId="164" fontId="0" fillId="0" borderId="0" xfId="0" applyNumberFormat="1" applyFont="1"/>
    <xf numFmtId="0" fontId="3" fillId="0" borderId="0" xfId="0" applyFont="1" applyBorder="1"/>
    <xf numFmtId="0" fontId="0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5" xfId="0" applyFont="1" applyBorder="1" applyAlignment="1"/>
    <xf numFmtId="164" fontId="6" fillId="0" borderId="6" xfId="0" applyNumberFormat="1" applyFont="1" applyBorder="1" applyAlignment="1">
      <alignment horizontal="center"/>
    </xf>
    <xf numFmtId="0" fontId="5" fillId="0" borderId="6" xfId="0" applyFont="1" applyBorder="1" applyAlignment="1"/>
    <xf numFmtId="0" fontId="5" fillId="0" borderId="7" xfId="0" applyFont="1" applyBorder="1" applyAlignment="1"/>
    <xf numFmtId="0" fontId="7" fillId="2" borderId="8" xfId="0" applyFont="1" applyFill="1" applyBorder="1" applyAlignment="1"/>
    <xf numFmtId="0" fontId="5" fillId="0" borderId="9" xfId="0" applyFont="1" applyBorder="1" applyAlignment="1"/>
    <xf numFmtId="0" fontId="5" fillId="0" borderId="9" xfId="0" applyFont="1" applyBorder="1" applyAlignment="1">
      <alignment horizontal="center"/>
    </xf>
    <xf numFmtId="0" fontId="5" fillId="0" borderId="6" xfId="0" applyFont="1" applyBorder="1"/>
    <xf numFmtId="0" fontId="5" fillId="0" borderId="10" xfId="0" applyFont="1" applyBorder="1"/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2" borderId="14" xfId="0" applyFont="1" applyFill="1" applyBorder="1" applyAlignment="1"/>
    <xf numFmtId="0" fontId="5" fillId="0" borderId="16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15" xfId="0" applyFont="1" applyBorder="1"/>
    <xf numFmtId="0" fontId="5" fillId="0" borderId="0" xfId="0" applyFont="1" applyBorder="1"/>
    <xf numFmtId="0" fontId="9" fillId="2" borderId="11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164" fontId="9" fillId="0" borderId="15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8" fillId="0" borderId="14" xfId="0" applyFont="1" applyBorder="1" applyAlignment="1"/>
    <xf numFmtId="0" fontId="8" fillId="0" borderId="16" xfId="0" applyFont="1" applyBorder="1" applyAlignment="1"/>
    <xf numFmtId="0" fontId="8" fillId="0" borderId="16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9" fillId="0" borderId="16" xfId="1" applyFont="1" applyBorder="1" applyAlignment="1">
      <alignment horizontal="center"/>
    </xf>
    <xf numFmtId="0" fontId="5" fillId="2" borderId="15" xfId="0" applyFont="1" applyFill="1" applyBorder="1"/>
    <xf numFmtId="0" fontId="5" fillId="2" borderId="0" xfId="0" applyFont="1" applyFill="1" applyBorder="1"/>
    <xf numFmtId="0" fontId="8" fillId="0" borderId="1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wrapText="1"/>
    </xf>
    <xf numFmtId="0" fontId="8" fillId="0" borderId="16" xfId="0" applyFont="1" applyFill="1" applyBorder="1" applyAlignment="1"/>
    <xf numFmtId="0" fontId="8" fillId="0" borderId="16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0" borderId="11" xfId="1" applyFont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2" borderId="15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wrapText="1"/>
    </xf>
    <xf numFmtId="0" fontId="8" fillId="2" borderId="16" xfId="0" applyFont="1" applyFill="1" applyBorder="1" applyAlignment="1"/>
    <xf numFmtId="0" fontId="8" fillId="2" borderId="16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9" fillId="0" borderId="15" xfId="1" applyFont="1" applyBorder="1" applyAlignment="1">
      <alignment horizontal="center"/>
    </xf>
    <xf numFmtId="0" fontId="8" fillId="0" borderId="15" xfId="0" applyFont="1" applyBorder="1"/>
    <xf numFmtId="0" fontId="8" fillId="0" borderId="0" xfId="0" applyFont="1" applyBorder="1"/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/>
    <xf numFmtId="0" fontId="8" fillId="0" borderId="27" xfId="0" applyFont="1" applyBorder="1" applyAlignment="1">
      <alignment horizontal="center"/>
    </xf>
    <xf numFmtId="0" fontId="8" fillId="0" borderId="25" xfId="0" applyFont="1" applyBorder="1"/>
    <xf numFmtId="0" fontId="4" fillId="2" borderId="0" xfId="0" applyFont="1" applyFill="1"/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7" fillId="2" borderId="6" xfId="0" applyFont="1" applyFill="1" applyBorder="1" applyAlignment="1"/>
    <xf numFmtId="0" fontId="8" fillId="2" borderId="8" xfId="0" applyFont="1" applyFill="1" applyBorder="1" applyAlignment="1"/>
    <xf numFmtId="0" fontId="8" fillId="2" borderId="9" xfId="0" applyFont="1" applyFill="1" applyBorder="1" applyAlignment="1">
      <alignment horizontal="center"/>
    </xf>
    <xf numFmtId="0" fontId="8" fillId="2" borderId="30" xfId="0" applyFont="1" applyFill="1" applyBorder="1"/>
    <xf numFmtId="0" fontId="8" fillId="2" borderId="31" xfId="0" applyFont="1" applyFill="1" applyBorder="1"/>
    <xf numFmtId="0" fontId="8" fillId="2" borderId="11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2" borderId="15" xfId="0" applyFont="1" applyFill="1" applyBorder="1" applyAlignment="1"/>
    <xf numFmtId="0" fontId="8" fillId="2" borderId="14" xfId="0" applyFont="1" applyFill="1" applyBorder="1" applyAlignment="1"/>
    <xf numFmtId="0" fontId="8" fillId="2" borderId="15" xfId="0" applyFont="1" applyFill="1" applyBorder="1"/>
    <xf numFmtId="0" fontId="8" fillId="2" borderId="32" xfId="0" applyFont="1" applyFill="1" applyBorder="1"/>
    <xf numFmtId="0" fontId="9" fillId="2" borderId="14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right"/>
    </xf>
    <xf numFmtId="0" fontId="8" fillId="2" borderId="15" xfId="0" applyFont="1" applyFill="1" applyBorder="1" applyAlignment="1"/>
    <xf numFmtId="0" fontId="9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9" fillId="2" borderId="16" xfId="1" applyFont="1" applyFill="1" applyBorder="1" applyAlignment="1">
      <alignment horizontal="center"/>
    </xf>
    <xf numFmtId="164" fontId="9" fillId="2" borderId="14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 wrapText="1"/>
    </xf>
    <xf numFmtId="0" fontId="8" fillId="0" borderId="25" xfId="0" applyFont="1" applyFill="1" applyBorder="1" applyAlignment="1">
      <alignment wrapText="1"/>
    </xf>
    <xf numFmtId="0" fontId="8" fillId="0" borderId="29" xfId="0" applyFont="1" applyFill="1" applyBorder="1" applyAlignment="1"/>
    <xf numFmtId="0" fontId="8" fillId="0" borderId="27" xfId="0" applyFont="1" applyFill="1" applyBorder="1" applyAlignment="1">
      <alignment horizontal="center"/>
    </xf>
    <xf numFmtId="0" fontId="8" fillId="0" borderId="32" xfId="0" applyFont="1" applyBorder="1"/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/>
    <xf numFmtId="0" fontId="7" fillId="0" borderId="1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36" xfId="0" applyFont="1" applyBorder="1" applyAlignment="1"/>
    <xf numFmtId="0" fontId="6" fillId="0" borderId="37" xfId="0" applyFont="1" applyBorder="1"/>
    <xf numFmtId="0" fontId="6" fillId="0" borderId="31" xfId="0" applyFont="1" applyBorder="1"/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5" fillId="0" borderId="27" xfId="0" applyFont="1" applyBorder="1" applyAlignment="1"/>
    <xf numFmtId="0" fontId="5" fillId="0" borderId="29" xfId="0" applyFont="1" applyBorder="1" applyAlignment="1"/>
    <xf numFmtId="0" fontId="7" fillId="0" borderId="29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41" xfId="0" applyFont="1" applyBorder="1" applyAlignment="1"/>
    <xf numFmtId="0" fontId="7" fillId="0" borderId="42" xfId="0" applyFont="1" applyBorder="1" applyAlignment="1"/>
    <xf numFmtId="0" fontId="7" fillId="0" borderId="43" xfId="0" applyFont="1" applyBorder="1" applyAlignment="1"/>
    <xf numFmtId="0" fontId="7" fillId="0" borderId="44" xfId="0" applyFont="1" applyBorder="1" applyAlignment="1"/>
    <xf numFmtId="0" fontId="7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5" fillId="0" borderId="39" xfId="0" applyFont="1" applyBorder="1" applyAlignment="1"/>
    <xf numFmtId="0" fontId="12" fillId="0" borderId="41" xfId="0" applyFont="1" applyBorder="1" applyAlignment="1"/>
    <xf numFmtId="0" fontId="7" fillId="0" borderId="39" xfId="0" applyFont="1" applyBorder="1" applyAlignment="1">
      <alignment horizontal="center"/>
    </xf>
    <xf numFmtId="0" fontId="6" fillId="0" borderId="41" xfId="0" applyFont="1" applyBorder="1"/>
    <xf numFmtId="0" fontId="6" fillId="0" borderId="40" xfId="0" applyFont="1" applyBorder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0"/>
  </sheetPr>
  <dimension ref="A2:X34"/>
  <sheetViews>
    <sheetView tabSelected="1" zoomScale="80" zoomScaleNormal="80" workbookViewId="0">
      <selection activeCell="H2" sqref="H2:I2"/>
    </sheetView>
  </sheetViews>
  <sheetFormatPr defaultRowHeight="14.4" x14ac:dyDescent="0.3"/>
  <cols>
    <col min="1" max="2" width="21.5546875" customWidth="1"/>
    <col min="3" max="3" width="15.6640625" style="1" customWidth="1"/>
    <col min="4" max="4" width="25.88671875" customWidth="1"/>
    <col min="5" max="5" width="57.8867187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2" width="10.5546875" customWidth="1"/>
    <col min="23" max="23" width="11.109375" bestFit="1" customWidth="1"/>
  </cols>
  <sheetData>
    <row r="2" spans="1:24" ht="22.8" x14ac:dyDescent="0.4">
      <c r="A2" s="174" t="s">
        <v>53</v>
      </c>
      <c r="B2" s="174"/>
      <c r="C2" s="175" t="s">
        <v>52</v>
      </c>
      <c r="D2" s="175"/>
      <c r="E2" s="174"/>
      <c r="F2" s="171" t="s">
        <v>51</v>
      </c>
      <c r="G2" s="173">
        <v>9</v>
      </c>
      <c r="H2" s="172">
        <v>44995</v>
      </c>
      <c r="I2" s="172"/>
      <c r="K2" s="171"/>
      <c r="L2" s="170"/>
      <c r="M2" s="168"/>
      <c r="N2" s="9"/>
    </row>
    <row r="3" spans="1:24" ht="15" thickBot="1" x14ac:dyDescent="0.35">
      <c r="A3" s="168"/>
      <c r="B3" s="168"/>
      <c r="C3" s="169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9"/>
    </row>
    <row r="4" spans="1:24" s="13" customFormat="1" ht="21.75" customHeight="1" thickBot="1" x14ac:dyDescent="0.35">
      <c r="A4" s="167"/>
      <c r="B4" s="166"/>
      <c r="C4" s="165" t="s">
        <v>50</v>
      </c>
      <c r="D4" s="164"/>
      <c r="E4" s="163"/>
      <c r="F4" s="162" t="s">
        <v>49</v>
      </c>
      <c r="G4" s="161"/>
      <c r="H4" s="160" t="s">
        <v>48</v>
      </c>
      <c r="I4" s="159"/>
      <c r="J4" s="158"/>
      <c r="K4" s="157" t="s">
        <v>47</v>
      </c>
      <c r="L4" s="156" t="s">
        <v>46</v>
      </c>
      <c r="M4" s="155"/>
      <c r="N4" s="154"/>
      <c r="O4" s="154"/>
      <c r="P4" s="153"/>
      <c r="Q4" s="152" t="s">
        <v>45</v>
      </c>
      <c r="R4" s="151"/>
      <c r="S4" s="151"/>
      <c r="T4" s="151"/>
      <c r="U4" s="151"/>
      <c r="V4" s="151"/>
      <c r="W4" s="151"/>
      <c r="X4" s="150"/>
    </row>
    <row r="5" spans="1:24" s="13" customFormat="1" ht="28.5" customHeight="1" thickBot="1" x14ac:dyDescent="0.35">
      <c r="A5" s="149" t="s">
        <v>44</v>
      </c>
      <c r="B5" s="148"/>
      <c r="C5" s="143" t="s">
        <v>43</v>
      </c>
      <c r="D5" s="147" t="s">
        <v>42</v>
      </c>
      <c r="E5" s="146" t="s">
        <v>41</v>
      </c>
      <c r="F5" s="145"/>
      <c r="G5" s="144" t="s">
        <v>40</v>
      </c>
      <c r="H5" s="143" t="s">
        <v>39</v>
      </c>
      <c r="I5" s="138" t="s">
        <v>38</v>
      </c>
      <c r="J5" s="143" t="s">
        <v>37</v>
      </c>
      <c r="K5" s="142" t="s">
        <v>36</v>
      </c>
      <c r="L5" s="140" t="s">
        <v>35</v>
      </c>
      <c r="M5" s="140" t="s">
        <v>34</v>
      </c>
      <c r="N5" s="140" t="s">
        <v>33</v>
      </c>
      <c r="O5" s="141" t="s">
        <v>32</v>
      </c>
      <c r="P5" s="140" t="s">
        <v>31</v>
      </c>
      <c r="Q5" s="139" t="s">
        <v>30</v>
      </c>
      <c r="R5" s="139" t="s">
        <v>29</v>
      </c>
      <c r="S5" s="139" t="s">
        <v>28</v>
      </c>
      <c r="T5" s="139" t="s">
        <v>27</v>
      </c>
      <c r="U5" s="139" t="s">
        <v>26</v>
      </c>
      <c r="V5" s="139" t="s">
        <v>25</v>
      </c>
      <c r="W5" s="139" t="s">
        <v>24</v>
      </c>
      <c r="X5" s="138" t="s">
        <v>23</v>
      </c>
    </row>
    <row r="6" spans="1:24" s="13" customFormat="1" ht="26.4" customHeight="1" x14ac:dyDescent="0.3">
      <c r="A6" s="137" t="s">
        <v>22</v>
      </c>
      <c r="B6" s="94"/>
      <c r="C6" s="136">
        <v>28</v>
      </c>
      <c r="D6" s="135" t="s">
        <v>15</v>
      </c>
      <c r="E6" s="134" t="s">
        <v>21</v>
      </c>
      <c r="F6" s="133">
        <v>60</v>
      </c>
      <c r="G6" s="132"/>
      <c r="H6" s="129">
        <v>0.48</v>
      </c>
      <c r="I6" s="128">
        <v>0.6</v>
      </c>
      <c r="J6" s="127">
        <v>1.56</v>
      </c>
      <c r="K6" s="131">
        <v>8.4</v>
      </c>
      <c r="L6" s="129">
        <v>0.02</v>
      </c>
      <c r="M6" s="128">
        <v>0.02</v>
      </c>
      <c r="N6" s="128">
        <v>6</v>
      </c>
      <c r="O6" s="128">
        <v>10</v>
      </c>
      <c r="P6" s="130">
        <v>0</v>
      </c>
      <c r="Q6" s="129">
        <v>13.8</v>
      </c>
      <c r="R6" s="128">
        <v>25.2</v>
      </c>
      <c r="S6" s="128">
        <v>8.4</v>
      </c>
      <c r="T6" s="128">
        <v>0.36</v>
      </c>
      <c r="U6" s="128">
        <v>117.6</v>
      </c>
      <c r="V6" s="128">
        <v>0</v>
      </c>
      <c r="W6" s="128">
        <v>0</v>
      </c>
      <c r="X6" s="127">
        <v>0</v>
      </c>
    </row>
    <row r="7" spans="1:24" s="95" customFormat="1" ht="37.5" customHeight="1" x14ac:dyDescent="0.3">
      <c r="A7" s="118"/>
      <c r="B7" s="117"/>
      <c r="C7" s="77">
        <v>75</v>
      </c>
      <c r="D7" s="116" t="s">
        <v>11</v>
      </c>
      <c r="E7" s="121" t="s">
        <v>20</v>
      </c>
      <c r="F7" s="123">
        <v>90</v>
      </c>
      <c r="G7" s="121"/>
      <c r="H7" s="52">
        <v>12.86</v>
      </c>
      <c r="I7" s="46">
        <v>1.65</v>
      </c>
      <c r="J7" s="45">
        <v>4.9400000000000004</v>
      </c>
      <c r="K7" s="126">
        <v>84.8</v>
      </c>
      <c r="L7" s="52">
        <v>0.08</v>
      </c>
      <c r="M7" s="46">
        <v>0.09</v>
      </c>
      <c r="N7" s="46">
        <v>1.36</v>
      </c>
      <c r="O7" s="46">
        <v>170</v>
      </c>
      <c r="P7" s="45">
        <v>0.16</v>
      </c>
      <c r="Q7" s="52">
        <v>36.93</v>
      </c>
      <c r="R7" s="46">
        <v>163.35</v>
      </c>
      <c r="S7" s="46">
        <v>46.53</v>
      </c>
      <c r="T7" s="46">
        <v>0.85</v>
      </c>
      <c r="U7" s="46">
        <v>346.72</v>
      </c>
      <c r="V7" s="46">
        <v>0.11</v>
      </c>
      <c r="W7" s="46">
        <v>1.2E-2</v>
      </c>
      <c r="X7" s="51">
        <v>0.51</v>
      </c>
    </row>
    <row r="8" spans="1:24" s="95" customFormat="1" ht="37.5" customHeight="1" x14ac:dyDescent="0.3">
      <c r="A8" s="118"/>
      <c r="B8" s="117"/>
      <c r="C8" s="77">
        <v>226</v>
      </c>
      <c r="D8" s="116" t="s">
        <v>9</v>
      </c>
      <c r="E8" s="75" t="s">
        <v>19</v>
      </c>
      <c r="F8" s="74">
        <v>150</v>
      </c>
      <c r="G8" s="113"/>
      <c r="H8" s="41">
        <v>3.23</v>
      </c>
      <c r="I8" s="40">
        <v>5.1100000000000003</v>
      </c>
      <c r="J8" s="42">
        <v>25.3</v>
      </c>
      <c r="K8" s="122">
        <v>159.79</v>
      </c>
      <c r="L8" s="41">
        <v>0.15</v>
      </c>
      <c r="M8" s="40">
        <v>0.1</v>
      </c>
      <c r="N8" s="40">
        <v>13.63</v>
      </c>
      <c r="O8" s="40">
        <v>20</v>
      </c>
      <c r="P8" s="42">
        <v>0.06</v>
      </c>
      <c r="Q8" s="41">
        <v>19.670000000000002</v>
      </c>
      <c r="R8" s="40">
        <v>88.08</v>
      </c>
      <c r="S8" s="40">
        <v>34.68</v>
      </c>
      <c r="T8" s="40">
        <v>1.41</v>
      </c>
      <c r="U8" s="40">
        <v>806.84</v>
      </c>
      <c r="V8" s="40">
        <v>8.0000000000000002E-3</v>
      </c>
      <c r="W8" s="40">
        <v>0</v>
      </c>
      <c r="X8" s="39">
        <v>0.05</v>
      </c>
    </row>
    <row r="9" spans="1:24" s="95" customFormat="1" ht="37.5" customHeight="1" x14ac:dyDescent="0.3">
      <c r="A9" s="118"/>
      <c r="B9" s="117"/>
      <c r="C9" s="77">
        <v>102</v>
      </c>
      <c r="D9" s="116" t="s">
        <v>7</v>
      </c>
      <c r="E9" s="75" t="s">
        <v>18</v>
      </c>
      <c r="F9" s="74">
        <v>200</v>
      </c>
      <c r="G9" s="121"/>
      <c r="H9" s="41">
        <v>0.83</v>
      </c>
      <c r="I9" s="40">
        <v>0.04</v>
      </c>
      <c r="J9" s="39">
        <v>15.16</v>
      </c>
      <c r="K9" s="125">
        <v>64.22</v>
      </c>
      <c r="L9" s="41">
        <v>0.01</v>
      </c>
      <c r="M9" s="40">
        <v>0.03</v>
      </c>
      <c r="N9" s="40">
        <v>0.27</v>
      </c>
      <c r="O9" s="40">
        <v>60</v>
      </c>
      <c r="P9" s="42">
        <v>0</v>
      </c>
      <c r="Q9" s="41">
        <v>24.15</v>
      </c>
      <c r="R9" s="40">
        <v>21.59</v>
      </c>
      <c r="S9" s="40">
        <v>15.53</v>
      </c>
      <c r="T9" s="40">
        <v>0.49</v>
      </c>
      <c r="U9" s="40">
        <v>242.47</v>
      </c>
      <c r="V9" s="40">
        <v>1E-3</v>
      </c>
      <c r="W9" s="40">
        <v>0</v>
      </c>
      <c r="X9" s="39">
        <v>0.01</v>
      </c>
    </row>
    <row r="10" spans="1:24" s="95" customFormat="1" ht="37.5" customHeight="1" x14ac:dyDescent="0.3">
      <c r="A10" s="118"/>
      <c r="B10" s="117"/>
      <c r="C10" s="124">
        <v>119</v>
      </c>
      <c r="D10" s="116" t="s">
        <v>5</v>
      </c>
      <c r="E10" s="121" t="s">
        <v>4</v>
      </c>
      <c r="F10" s="123">
        <v>45</v>
      </c>
      <c r="G10" s="113"/>
      <c r="H10" s="41">
        <v>3.42</v>
      </c>
      <c r="I10" s="40">
        <v>0.36</v>
      </c>
      <c r="J10" s="39">
        <v>22.14</v>
      </c>
      <c r="K10" s="122">
        <v>105.75</v>
      </c>
      <c r="L10" s="41">
        <v>0.05</v>
      </c>
      <c r="M10" s="40">
        <v>0.01</v>
      </c>
      <c r="N10" s="40">
        <v>0</v>
      </c>
      <c r="O10" s="40">
        <v>0</v>
      </c>
      <c r="P10" s="42">
        <v>0</v>
      </c>
      <c r="Q10" s="41">
        <v>9</v>
      </c>
      <c r="R10" s="40">
        <v>29.25</v>
      </c>
      <c r="S10" s="40">
        <v>6.3</v>
      </c>
      <c r="T10" s="40">
        <v>0.5</v>
      </c>
      <c r="U10" s="40">
        <v>41.85</v>
      </c>
      <c r="V10" s="40">
        <v>1E-3</v>
      </c>
      <c r="W10" s="40">
        <v>3.0000000000000001E-3</v>
      </c>
      <c r="X10" s="39">
        <v>6.53</v>
      </c>
    </row>
    <row r="11" spans="1:24" s="95" customFormat="1" ht="26.25" customHeight="1" x14ac:dyDescent="0.3">
      <c r="A11" s="118"/>
      <c r="B11" s="117"/>
      <c r="C11" s="77">
        <v>120</v>
      </c>
      <c r="D11" s="116" t="s">
        <v>3</v>
      </c>
      <c r="E11" s="121" t="s">
        <v>17</v>
      </c>
      <c r="F11" s="73">
        <v>30</v>
      </c>
      <c r="G11" s="120"/>
      <c r="H11" s="41">
        <v>1.98</v>
      </c>
      <c r="I11" s="40">
        <v>0.36</v>
      </c>
      <c r="J11" s="39">
        <v>12.06</v>
      </c>
      <c r="K11" s="119">
        <v>59.4</v>
      </c>
      <c r="L11" s="41">
        <v>0.05</v>
      </c>
      <c r="M11" s="40">
        <v>0.02</v>
      </c>
      <c r="N11" s="40">
        <v>0</v>
      </c>
      <c r="O11" s="40">
        <v>0</v>
      </c>
      <c r="P11" s="42">
        <v>0</v>
      </c>
      <c r="Q11" s="41">
        <v>8.6999999999999993</v>
      </c>
      <c r="R11" s="40">
        <v>45</v>
      </c>
      <c r="S11" s="40">
        <v>14.1</v>
      </c>
      <c r="T11" s="40">
        <v>1.17</v>
      </c>
      <c r="U11" s="40">
        <v>70.5</v>
      </c>
      <c r="V11" s="40">
        <v>1E-3</v>
      </c>
      <c r="W11" s="40">
        <v>2E-3</v>
      </c>
      <c r="X11" s="39">
        <v>0.01</v>
      </c>
    </row>
    <row r="12" spans="1:24" s="95" customFormat="1" ht="26.25" customHeight="1" x14ac:dyDescent="0.3">
      <c r="A12" s="118"/>
      <c r="B12" s="117"/>
      <c r="C12" s="77"/>
      <c r="D12" s="116"/>
      <c r="E12" s="115" t="s">
        <v>1</v>
      </c>
      <c r="F12" s="114">
        <f>F6+F7+F8+F9+F10+F11</f>
        <v>575</v>
      </c>
      <c r="G12" s="113"/>
      <c r="H12" s="110">
        <f>H6+H7+H8+H9+H10+H11</f>
        <v>22.8</v>
      </c>
      <c r="I12" s="109">
        <f>I6+I7+I8+I9+I10+I11</f>
        <v>8.120000000000001</v>
      </c>
      <c r="J12" s="111">
        <f>J6+J7+J8+J9+J10+J11</f>
        <v>81.16</v>
      </c>
      <c r="K12" s="112">
        <f>K6+K7+K8+K9+K10+K11</f>
        <v>482.36</v>
      </c>
      <c r="L12" s="110">
        <f>L6+L7+L8+L9+L10+L11</f>
        <v>0.36</v>
      </c>
      <c r="M12" s="109">
        <f>M6+M7+M8+M9+M10+M11</f>
        <v>0.27</v>
      </c>
      <c r="N12" s="109">
        <f>N6+N7+N8+N9+N10+N11</f>
        <v>21.26</v>
      </c>
      <c r="O12" s="109">
        <f>O6+O7+O8+O9+O10+O11</f>
        <v>260</v>
      </c>
      <c r="P12" s="111">
        <f>P6+P7+P8+P9+P10+P11</f>
        <v>0.22</v>
      </c>
      <c r="Q12" s="110">
        <f>Q6+Q7+Q8+Q9+Q10+Q11</f>
        <v>112.25000000000001</v>
      </c>
      <c r="R12" s="109">
        <f>R6+R7+R8+R9+R10+R11</f>
        <v>372.46999999999997</v>
      </c>
      <c r="S12" s="109">
        <f>S6+S7+S8+S9+S10+S11</f>
        <v>125.53999999999999</v>
      </c>
      <c r="T12" s="109">
        <f>T6+T7+T8+T9+T10+T11</f>
        <v>4.78</v>
      </c>
      <c r="U12" s="109">
        <f>U6+U7+U8+U9+U10+U11</f>
        <v>1625.98</v>
      </c>
      <c r="V12" s="109">
        <f>V6+V7+V8+V9+V10+V11</f>
        <v>0.121</v>
      </c>
      <c r="W12" s="109">
        <f>W6+W7+W8+W9+W10+W11</f>
        <v>1.7000000000000001E-2</v>
      </c>
      <c r="X12" s="108">
        <f>X6+X7+X8+X9+X10+X11</f>
        <v>7.11</v>
      </c>
    </row>
    <row r="13" spans="1:24" s="95" customFormat="1" ht="23.25" customHeight="1" thickBot="1" x14ac:dyDescent="0.35">
      <c r="A13" s="107"/>
      <c r="B13" s="106"/>
      <c r="C13" s="105"/>
      <c r="D13" s="104"/>
      <c r="E13" s="103" t="s">
        <v>0</v>
      </c>
      <c r="F13" s="102"/>
      <c r="G13" s="101"/>
      <c r="H13" s="98"/>
      <c r="I13" s="97"/>
      <c r="J13" s="99"/>
      <c r="K13" s="100">
        <f>K12/23.5</f>
        <v>20.525957446808512</v>
      </c>
      <c r="L13" s="98"/>
      <c r="M13" s="97"/>
      <c r="N13" s="97"/>
      <c r="O13" s="97"/>
      <c r="P13" s="99"/>
      <c r="Q13" s="98"/>
      <c r="R13" s="97"/>
      <c r="S13" s="97"/>
      <c r="T13" s="97"/>
      <c r="U13" s="97"/>
      <c r="V13" s="97"/>
      <c r="W13" s="97"/>
      <c r="X13" s="96"/>
    </row>
    <row r="14" spans="1:24" s="13" customFormat="1" ht="33.75" customHeight="1" x14ac:dyDescent="0.3">
      <c r="A14" s="82" t="s">
        <v>16</v>
      </c>
      <c r="B14" s="94"/>
      <c r="C14" s="93">
        <v>13</v>
      </c>
      <c r="D14" s="92" t="s">
        <v>15</v>
      </c>
      <c r="E14" s="91" t="s">
        <v>14</v>
      </c>
      <c r="F14" s="90">
        <v>60</v>
      </c>
      <c r="G14" s="89"/>
      <c r="H14" s="85">
        <v>1.1200000000000001</v>
      </c>
      <c r="I14" s="84">
        <v>4.2699999999999996</v>
      </c>
      <c r="J14" s="86">
        <v>6.02</v>
      </c>
      <c r="K14" s="88">
        <v>68.62</v>
      </c>
      <c r="L14" s="87">
        <v>0.03</v>
      </c>
      <c r="M14" s="84">
        <v>0.04</v>
      </c>
      <c r="N14" s="84">
        <v>3.29</v>
      </c>
      <c r="O14" s="84">
        <v>450</v>
      </c>
      <c r="P14" s="86">
        <v>0</v>
      </c>
      <c r="Q14" s="85">
        <v>14.45</v>
      </c>
      <c r="R14" s="84">
        <v>29.75</v>
      </c>
      <c r="S14" s="84">
        <v>18.420000000000002</v>
      </c>
      <c r="T14" s="84">
        <v>0.54</v>
      </c>
      <c r="U14" s="84">
        <v>161.77000000000001</v>
      </c>
      <c r="V14" s="84">
        <v>3.0000000000000001E-3</v>
      </c>
      <c r="W14" s="84">
        <v>1E-3</v>
      </c>
      <c r="X14" s="83">
        <v>0.02</v>
      </c>
    </row>
    <row r="15" spans="1:24" s="13" customFormat="1" ht="33.75" customHeight="1" x14ac:dyDescent="0.3">
      <c r="A15" s="82"/>
      <c r="B15" s="81"/>
      <c r="C15" s="62">
        <v>34</v>
      </c>
      <c r="D15" s="61" t="s">
        <v>13</v>
      </c>
      <c r="E15" s="60" t="s">
        <v>12</v>
      </c>
      <c r="F15" s="59">
        <v>200</v>
      </c>
      <c r="G15" s="58"/>
      <c r="H15" s="68">
        <v>9.19</v>
      </c>
      <c r="I15" s="65">
        <v>5.64</v>
      </c>
      <c r="J15" s="67">
        <v>13.63</v>
      </c>
      <c r="K15" s="80">
        <v>141.18</v>
      </c>
      <c r="L15" s="68">
        <v>0.16</v>
      </c>
      <c r="M15" s="68">
        <v>0.08</v>
      </c>
      <c r="N15" s="65">
        <v>2.73</v>
      </c>
      <c r="O15" s="65">
        <v>110</v>
      </c>
      <c r="P15" s="67">
        <v>0</v>
      </c>
      <c r="Q15" s="66">
        <v>24.39</v>
      </c>
      <c r="R15" s="65">
        <v>101</v>
      </c>
      <c r="S15" s="65">
        <v>29.04</v>
      </c>
      <c r="T15" s="65">
        <v>2.08</v>
      </c>
      <c r="U15" s="65">
        <v>339.52</v>
      </c>
      <c r="V15" s="65">
        <v>4.0000000000000001E-3</v>
      </c>
      <c r="W15" s="65">
        <v>2E-3</v>
      </c>
      <c r="X15" s="64">
        <v>0.03</v>
      </c>
    </row>
    <row r="16" spans="1:24" s="13" customFormat="1" ht="33.75" customHeight="1" x14ac:dyDescent="0.3">
      <c r="A16" s="79"/>
      <c r="B16" s="78"/>
      <c r="C16" s="77">
        <v>152</v>
      </c>
      <c r="D16" s="76" t="s">
        <v>11</v>
      </c>
      <c r="E16" s="75" t="s">
        <v>10</v>
      </c>
      <c r="F16" s="74">
        <v>90</v>
      </c>
      <c r="G16" s="73"/>
      <c r="H16" s="72">
        <v>17.25</v>
      </c>
      <c r="I16" s="71">
        <v>14.98</v>
      </c>
      <c r="J16" s="70">
        <v>7.87</v>
      </c>
      <c r="K16" s="69">
        <v>235.78</v>
      </c>
      <c r="L16" s="68">
        <v>7.0000000000000007E-2</v>
      </c>
      <c r="M16" s="65">
        <v>0.12</v>
      </c>
      <c r="N16" s="65">
        <v>0.81</v>
      </c>
      <c r="O16" s="65">
        <v>10</v>
      </c>
      <c r="P16" s="67">
        <v>0.02</v>
      </c>
      <c r="Q16" s="66">
        <v>24.88</v>
      </c>
      <c r="R16" s="65">
        <v>155.37</v>
      </c>
      <c r="S16" s="65">
        <v>19.91</v>
      </c>
      <c r="T16" s="65">
        <v>1.72</v>
      </c>
      <c r="U16" s="65">
        <v>234.74</v>
      </c>
      <c r="V16" s="65">
        <v>6.0000000000000001E-3</v>
      </c>
      <c r="W16" s="65">
        <v>1E-3</v>
      </c>
      <c r="X16" s="64">
        <v>0.08</v>
      </c>
    </row>
    <row r="17" spans="1:24" s="13" customFormat="1" ht="33.75" customHeight="1" x14ac:dyDescent="0.3">
      <c r="A17" s="57"/>
      <c r="B17" s="56"/>
      <c r="C17" s="50">
        <v>54</v>
      </c>
      <c r="D17" s="49" t="s">
        <v>9</v>
      </c>
      <c r="E17" s="48" t="s">
        <v>8</v>
      </c>
      <c r="F17" s="29">
        <v>150</v>
      </c>
      <c r="G17" s="32"/>
      <c r="H17" s="43">
        <v>7.26</v>
      </c>
      <c r="I17" s="40">
        <v>4.96</v>
      </c>
      <c r="J17" s="42">
        <v>31.76</v>
      </c>
      <c r="K17" s="63">
        <v>198.84</v>
      </c>
      <c r="L17" s="43">
        <v>0.19</v>
      </c>
      <c r="M17" s="43">
        <v>0.1</v>
      </c>
      <c r="N17" s="40">
        <v>0</v>
      </c>
      <c r="O17" s="40">
        <v>10</v>
      </c>
      <c r="P17" s="42">
        <v>0.06</v>
      </c>
      <c r="Q17" s="41">
        <v>13.09</v>
      </c>
      <c r="R17" s="40">
        <v>159.71</v>
      </c>
      <c r="S17" s="40">
        <v>106.22</v>
      </c>
      <c r="T17" s="40">
        <v>3.57</v>
      </c>
      <c r="U17" s="40">
        <v>193.67</v>
      </c>
      <c r="V17" s="40">
        <v>2E-3</v>
      </c>
      <c r="W17" s="40">
        <v>3.0000000000000001E-3</v>
      </c>
      <c r="X17" s="39">
        <v>0.01</v>
      </c>
    </row>
    <row r="18" spans="1:24" s="13" customFormat="1" ht="43.5" customHeight="1" x14ac:dyDescent="0.3">
      <c r="A18" s="57"/>
      <c r="B18" s="56"/>
      <c r="C18" s="62">
        <v>107</v>
      </c>
      <c r="D18" s="61" t="s">
        <v>7</v>
      </c>
      <c r="E18" s="60" t="s">
        <v>6</v>
      </c>
      <c r="F18" s="59">
        <v>200</v>
      </c>
      <c r="G18" s="58"/>
      <c r="H18" s="47">
        <v>0.2</v>
      </c>
      <c r="I18" s="46">
        <v>0</v>
      </c>
      <c r="J18" s="45">
        <v>24</v>
      </c>
      <c r="K18" s="53">
        <v>100</v>
      </c>
      <c r="L18" s="47">
        <v>0</v>
      </c>
      <c r="M18" s="47">
        <v>0</v>
      </c>
      <c r="N18" s="46">
        <v>0</v>
      </c>
      <c r="O18" s="46">
        <v>820</v>
      </c>
      <c r="P18" s="45">
        <v>0</v>
      </c>
      <c r="Q18" s="52">
        <v>0</v>
      </c>
      <c r="R18" s="46">
        <v>0</v>
      </c>
      <c r="S18" s="46">
        <v>0</v>
      </c>
      <c r="T18" s="46">
        <v>0</v>
      </c>
      <c r="U18" s="46">
        <v>0</v>
      </c>
      <c r="V18" s="46">
        <v>0</v>
      </c>
      <c r="W18" s="46">
        <v>0</v>
      </c>
      <c r="X18" s="51">
        <v>0</v>
      </c>
    </row>
    <row r="19" spans="1:24" s="13" customFormat="1" ht="33.75" customHeight="1" x14ac:dyDescent="0.3">
      <c r="A19" s="57"/>
      <c r="B19" s="56"/>
      <c r="C19" s="55">
        <v>119</v>
      </c>
      <c r="D19" s="49" t="s">
        <v>5</v>
      </c>
      <c r="E19" s="48" t="s">
        <v>4</v>
      </c>
      <c r="F19" s="54">
        <v>20</v>
      </c>
      <c r="G19" s="30"/>
      <c r="H19" s="52">
        <v>1.52</v>
      </c>
      <c r="I19" s="46">
        <v>0.16</v>
      </c>
      <c r="J19" s="45">
        <v>9.84</v>
      </c>
      <c r="K19" s="53">
        <v>47</v>
      </c>
      <c r="L19" s="47">
        <v>0.02</v>
      </c>
      <c r="M19" s="47">
        <v>0.01</v>
      </c>
      <c r="N19" s="46">
        <v>0</v>
      </c>
      <c r="O19" s="46">
        <v>0</v>
      </c>
      <c r="P19" s="45">
        <v>0</v>
      </c>
      <c r="Q19" s="52">
        <v>4</v>
      </c>
      <c r="R19" s="46">
        <v>13</v>
      </c>
      <c r="S19" s="46">
        <v>2.8</v>
      </c>
      <c r="T19" s="47">
        <v>0.22</v>
      </c>
      <c r="U19" s="46">
        <v>18.600000000000001</v>
      </c>
      <c r="V19" s="46">
        <v>1E-3</v>
      </c>
      <c r="W19" s="47">
        <v>1E-3</v>
      </c>
      <c r="X19" s="51">
        <v>2.9</v>
      </c>
    </row>
    <row r="20" spans="1:24" s="13" customFormat="1" ht="33.75" customHeight="1" x14ac:dyDescent="0.3">
      <c r="A20" s="38"/>
      <c r="B20" s="37"/>
      <c r="C20" s="50">
        <v>120</v>
      </c>
      <c r="D20" s="49" t="s">
        <v>3</v>
      </c>
      <c r="E20" s="48" t="s">
        <v>2</v>
      </c>
      <c r="F20" s="29">
        <v>20</v>
      </c>
      <c r="G20" s="32"/>
      <c r="H20" s="47">
        <v>1.32</v>
      </c>
      <c r="I20" s="46">
        <v>0.24</v>
      </c>
      <c r="J20" s="45">
        <v>8.0399999999999991</v>
      </c>
      <c r="K20" s="44">
        <v>39.6</v>
      </c>
      <c r="L20" s="43">
        <v>0.03</v>
      </c>
      <c r="M20" s="43">
        <v>0.02</v>
      </c>
      <c r="N20" s="40">
        <v>0</v>
      </c>
      <c r="O20" s="40">
        <v>0</v>
      </c>
      <c r="P20" s="42">
        <v>0</v>
      </c>
      <c r="Q20" s="41">
        <v>5.8</v>
      </c>
      <c r="R20" s="40">
        <v>30</v>
      </c>
      <c r="S20" s="40">
        <v>9.4</v>
      </c>
      <c r="T20" s="40">
        <v>0.78</v>
      </c>
      <c r="U20" s="40">
        <v>47</v>
      </c>
      <c r="V20" s="40">
        <v>1E-3</v>
      </c>
      <c r="W20" s="40">
        <v>1E-3</v>
      </c>
      <c r="X20" s="39">
        <v>0</v>
      </c>
    </row>
    <row r="21" spans="1:24" s="13" customFormat="1" ht="33.75" customHeight="1" x14ac:dyDescent="0.3">
      <c r="A21" s="38"/>
      <c r="B21" s="37"/>
      <c r="C21" s="36"/>
      <c r="D21" s="35"/>
      <c r="E21" s="34" t="s">
        <v>1</v>
      </c>
      <c r="F21" s="33">
        <f>SUM(F14:F20)</f>
        <v>740</v>
      </c>
      <c r="G21" s="32"/>
      <c r="H21" s="28">
        <f>SUM(H14:H20)</f>
        <v>37.860000000000007</v>
      </c>
      <c r="I21" s="28">
        <f>SUM(I14:I20)</f>
        <v>30.25</v>
      </c>
      <c r="J21" s="28">
        <f>SUM(J14:J20)</f>
        <v>101.16</v>
      </c>
      <c r="K21" s="31">
        <f>SUM(K14:K20)</f>
        <v>831.0200000000001</v>
      </c>
      <c r="L21" s="30">
        <f>SUM(L14:L20)</f>
        <v>0.5</v>
      </c>
      <c r="M21" s="28">
        <f>SUM(M14:M20)</f>
        <v>0.37</v>
      </c>
      <c r="N21" s="28">
        <f>SUM(N14:N20)</f>
        <v>6.83</v>
      </c>
      <c r="O21" s="28">
        <f>SUM(O14:O20)</f>
        <v>1400</v>
      </c>
      <c r="P21" s="28">
        <f>SUM(P14:P20)</f>
        <v>0.08</v>
      </c>
      <c r="Q21" s="29">
        <f>SUM(Q14:Q20)</f>
        <v>86.61</v>
      </c>
      <c r="R21" s="28">
        <f>SUM(R14:R20)</f>
        <v>488.83000000000004</v>
      </c>
      <c r="S21" s="28">
        <f>SUM(S14:S20)</f>
        <v>185.79000000000002</v>
      </c>
      <c r="T21" s="28">
        <f>SUM(T14:T20)</f>
        <v>8.91</v>
      </c>
      <c r="U21" s="28">
        <f>SUM(U14:U20)</f>
        <v>995.3</v>
      </c>
      <c r="V21" s="28">
        <f>SUM(V14:V20)</f>
        <v>1.7000000000000001E-2</v>
      </c>
      <c r="W21" s="28">
        <f>SUM(W14:W20)</f>
        <v>9.0000000000000011E-3</v>
      </c>
      <c r="X21" s="27">
        <f>SUM(X14:X20)</f>
        <v>3.04</v>
      </c>
    </row>
    <row r="22" spans="1:24" s="13" customFormat="1" ht="33.75" customHeight="1" thickBot="1" x14ac:dyDescent="0.35">
      <c r="A22" s="26"/>
      <c r="B22" s="25"/>
      <c r="C22" s="24"/>
      <c r="D22" s="23"/>
      <c r="E22" s="22" t="s">
        <v>0</v>
      </c>
      <c r="F22" s="21"/>
      <c r="G22" s="20"/>
      <c r="H22" s="18"/>
      <c r="I22" s="15"/>
      <c r="J22" s="17"/>
      <c r="K22" s="19">
        <f>K21/23.5</f>
        <v>35.362553191489368</v>
      </c>
      <c r="L22" s="18"/>
      <c r="M22" s="18"/>
      <c r="N22" s="15"/>
      <c r="O22" s="15"/>
      <c r="P22" s="17"/>
      <c r="Q22" s="16"/>
      <c r="R22" s="15"/>
      <c r="S22" s="15"/>
      <c r="T22" s="15"/>
      <c r="U22" s="15"/>
      <c r="V22" s="15"/>
      <c r="W22" s="15"/>
      <c r="X22" s="14"/>
    </row>
    <row r="23" spans="1:24" x14ac:dyDescent="0.3">
      <c r="A23" s="9"/>
      <c r="B23" s="9"/>
      <c r="C23" s="12"/>
      <c r="D23" s="9"/>
      <c r="E23" s="9"/>
      <c r="F23" s="9"/>
      <c r="G23" s="4"/>
      <c r="H23" s="11"/>
      <c r="I23" s="4"/>
      <c r="J23" s="9"/>
      <c r="K23" s="10"/>
      <c r="L23" s="9"/>
      <c r="M23" s="9"/>
      <c r="N23" s="9"/>
    </row>
    <row r="24" spans="1:24" ht="18" x14ac:dyDescent="0.3">
      <c r="A24" s="3"/>
      <c r="B24" s="3"/>
      <c r="C24" s="8"/>
      <c r="D24" s="7"/>
      <c r="E24" s="6"/>
      <c r="F24" s="5"/>
      <c r="G24" s="2"/>
      <c r="H24" s="4"/>
      <c r="I24" s="2"/>
      <c r="J24" s="2"/>
    </row>
    <row r="25" spans="1:24" x14ac:dyDescent="0.3">
      <c r="A25" s="3"/>
      <c r="B25" s="3"/>
    </row>
    <row r="33" spans="4:10" x14ac:dyDescent="0.3">
      <c r="D33" s="2"/>
      <c r="E33" s="2"/>
      <c r="F33" s="2"/>
      <c r="G33" s="2"/>
      <c r="H33" s="2"/>
      <c r="I33" s="2"/>
      <c r="J33" s="2"/>
    </row>
    <row r="34" spans="4:10" x14ac:dyDescent="0.3">
      <c r="D34" s="2"/>
      <c r="E34" s="2"/>
      <c r="F34" s="2"/>
      <c r="G34" s="2"/>
      <c r="H34" s="2"/>
      <c r="I34" s="2"/>
      <c r="J34" s="2"/>
    </row>
  </sheetData>
  <mergeCells count="5">
    <mergeCell ref="F4:F5"/>
    <mergeCell ref="L4:P4"/>
    <mergeCell ref="Q4:X4"/>
    <mergeCell ref="C2:D2"/>
    <mergeCell ref="H2:I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2023-03-10</vt:lpstr>
      <vt:lpstr>'2023-03-10'!Область_печати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2023-03-15T02:35:38Z</dcterms:created>
  <dcterms:modified xsi:type="dcterms:W3CDTF">2023-03-15T02:35:38Z</dcterms:modified>
</cp:coreProperties>
</file>