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6" windowWidth="22980" windowHeight="9552"/>
  </bookViews>
  <sheets>
    <sheet name="2023-03-06" sheetId="1" r:id="rId1"/>
  </sheets>
  <calcPr calcId="144525"/>
</workbook>
</file>

<file path=xl/calcChain.xml><?xml version="1.0" encoding="utf-8"?>
<calcChain xmlns="http://schemas.openxmlformats.org/spreadsheetml/2006/main">
  <c r="F12" i="1" l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K13" i="1"/>
  <c r="F21" i="1"/>
  <c r="H21" i="1"/>
  <c r="I21" i="1"/>
  <c r="J21" i="1"/>
  <c r="K21" i="1"/>
  <c r="K22" i="1" s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</calcChain>
</file>

<file path=xl/sharedStrings.xml><?xml version="1.0" encoding="utf-8"?>
<sst xmlns="http://schemas.openxmlformats.org/spreadsheetml/2006/main" count="63" uniqueCount="54">
  <si>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</si>
  <si>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</si>
  <si>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</si>
  <si>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</si>
  <si>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</si>
  <si>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</si>
  <si>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Напиток плодово-ягодный витаминизированный (черносмородиновый)</t>
  </si>
  <si>
    <t>3 блюдо</t>
  </si>
  <si>
    <t>Рис отварной  с маслом</t>
  </si>
  <si>
    <t>гарнир</t>
  </si>
  <si>
    <t>Рыба  тушенная с овощами (минтай)</t>
  </si>
  <si>
    <t>2 блюдо</t>
  </si>
  <si>
    <t>Суп картофельный с мясом</t>
  </si>
  <si>
    <t>1 блюдо</t>
  </si>
  <si>
    <t>Фрукты в ассортименте (груша)</t>
  </si>
  <si>
    <t>закуска</t>
  </si>
  <si>
    <t>Обед</t>
  </si>
  <si>
    <t>Чай с шиповником</t>
  </si>
  <si>
    <t>горячий напиток</t>
  </si>
  <si>
    <t>Спагетти отварные с маслом</t>
  </si>
  <si>
    <t>Филе птицы тушеное в томатном соусе</t>
  </si>
  <si>
    <t>Сыр порциями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</si>
  <si>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</si>
  <si>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</si>
  <si>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</si>
  <si>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</si>
  <si>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</si>
  <si>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</si>
  <si>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</si>
  <si>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</si>
  <si>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</si>
  <si>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</si>
  <si>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</si>
  <si>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</si>
  <si>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</si>
  <si>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</si>
  <si>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ценность, ккал</t>
  </si>
  <si>
    <t>Углеводы</t>
  </si>
  <si>
    <t>Жиры</t>
  </si>
  <si>
    <t>Белки</t>
  </si>
  <si>
    <t xml:space="preserve"> цена</t>
  </si>
  <si>
    <t>Выход, г</t>
  </si>
  <si>
    <t>Наименование блюд</t>
  </si>
  <si>
    <t xml:space="preserve"> Раздел</t>
  </si>
  <si>
    <t>рецептуры</t>
  </si>
  <si>
    <t xml:space="preserve"> Прием пищи</t>
  </si>
  <si>
    <t>Минеральные вещества, мг</t>
  </si>
  <si>
    <t>Витамины, мг</t>
  </si>
  <si>
    <t>Энергетическая</t>
  </si>
  <si>
    <t xml:space="preserve">       Пищевые вещества, г</t>
  </si>
  <si>
    <t>№</t>
  </si>
  <si>
    <t>день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</si>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</sst>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6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ont="1" applyBorder="1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/>
    <xf numFmtId="164" fontId="0" fillId="0" borderId="0" xfId="0" applyNumberFormat="1" applyFont="1"/>
    <xf numFmtId="0" fontId="2" fillId="0" borderId="0" xfId="0" applyFont="1" applyBorder="1"/>
    <xf numFmtId="0" fontId="0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164" fontId="5" fillId="0" borderId="6" xfId="0" applyNumberFormat="1" applyFont="1" applyBorder="1" applyAlignment="1">
      <alignment horizontal="center"/>
    </xf>
    <xf numFmtId="0" fontId="4" fillId="0" borderId="6" xfId="0" applyFont="1" applyBorder="1" applyAlignment="1"/>
    <xf numFmtId="0" fontId="4" fillId="0" borderId="7" xfId="0" applyFont="1" applyBorder="1" applyAlignment="1"/>
    <xf numFmtId="0" fontId="6" fillId="2" borderId="6" xfId="0" applyFont="1" applyFill="1" applyBorder="1" applyAlignment="1"/>
    <xf numFmtId="0" fontId="4" fillId="0" borderId="8" xfId="0" applyFont="1" applyBorder="1" applyAlignment="1">
      <alignment horizontal="center"/>
    </xf>
    <xf numFmtId="0" fontId="4" fillId="0" borderId="6" xfId="0" applyFont="1" applyBorder="1"/>
    <xf numFmtId="0" fontId="4" fillId="0" borderId="9" xfId="0" applyFont="1" applyBorder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2" borderId="15" xfId="0" applyFont="1" applyFill="1" applyBorder="1" applyAlignment="1"/>
    <xf numFmtId="0" fontId="4" fillId="0" borderId="16" xfId="0" applyFont="1" applyBorder="1" applyAlignment="1"/>
    <xf numFmtId="0" fontId="4" fillId="0" borderId="17" xfId="0" applyFont="1" applyBorder="1" applyAlignment="1">
      <alignment horizontal="center"/>
    </xf>
    <xf numFmtId="0" fontId="4" fillId="0" borderId="15" xfId="0" applyFont="1" applyBorder="1"/>
    <xf numFmtId="0" fontId="4" fillId="0" borderId="18" xfId="0" applyFont="1" applyBorder="1"/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15" xfId="0" applyFont="1" applyBorder="1" applyAlignment="1"/>
    <xf numFmtId="0" fontId="7" fillId="0" borderId="16" xfId="0" applyFont="1" applyBorder="1" applyAlignment="1"/>
    <xf numFmtId="0" fontId="7" fillId="0" borderId="17" xfId="0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wrapText="1"/>
    </xf>
    <xf numFmtId="0" fontId="7" fillId="0" borderId="15" xfId="0" applyFont="1" applyFill="1" applyBorder="1" applyAlignment="1"/>
    <xf numFmtId="0" fontId="7" fillId="2" borderId="17" xfId="0" applyFont="1" applyFill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8" fillId="0" borderId="13" xfId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0" fontId="8" fillId="0" borderId="15" xfId="1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/>
    <xf numFmtId="0" fontId="8" fillId="0" borderId="10" xfId="1" applyFont="1" applyFill="1" applyBorder="1" applyAlignment="1">
      <alignment horizontal="center"/>
    </xf>
    <xf numFmtId="0" fontId="8" fillId="0" borderId="11" xfId="1" applyFont="1" applyFill="1" applyBorder="1" applyAlignment="1">
      <alignment horizontal="center"/>
    </xf>
    <xf numFmtId="0" fontId="8" fillId="0" borderId="12" xfId="1" applyFont="1" applyFill="1" applyBorder="1" applyAlignment="1">
      <alignment horizontal="center"/>
    </xf>
    <xf numFmtId="0" fontId="8" fillId="0" borderId="13" xfId="1" applyFont="1" applyFill="1" applyBorder="1" applyAlignment="1">
      <alignment horizontal="center"/>
    </xf>
    <xf numFmtId="0" fontId="8" fillId="0" borderId="14" xfId="1" applyFont="1" applyFill="1" applyBorder="1" applyAlignment="1">
      <alignment horizontal="center"/>
    </xf>
    <xf numFmtId="0" fontId="8" fillId="0" borderId="15" xfId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wrapText="1"/>
    </xf>
    <xf numFmtId="0" fontId="8" fillId="0" borderId="16" xfId="1" applyFont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0" fontId="7" fillId="0" borderId="15" xfId="0" applyFont="1" applyBorder="1"/>
    <xf numFmtId="0" fontId="7" fillId="0" borderId="18" xfId="0" applyFont="1" applyBorder="1"/>
    <xf numFmtId="0" fontId="8" fillId="2" borderId="19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7" fillId="0" borderId="23" xfId="0" applyFont="1" applyBorder="1" applyAlignment="1">
      <alignment wrapText="1"/>
    </xf>
    <xf numFmtId="0" fontId="7" fillId="0" borderId="25" xfId="0" applyFont="1" applyBorder="1" applyAlignment="1"/>
    <xf numFmtId="0" fontId="7" fillId="2" borderId="26" xfId="0" applyFont="1" applyFill="1" applyBorder="1" applyAlignment="1">
      <alignment horizontal="center"/>
    </xf>
    <xf numFmtId="0" fontId="7" fillId="2" borderId="23" xfId="0" applyFont="1" applyFill="1" applyBorder="1"/>
    <xf numFmtId="0" fontId="7" fillId="2" borderId="18" xfId="0" applyFont="1" applyFill="1" applyBorder="1"/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6" xfId="0" applyFont="1" applyFill="1" applyBorder="1" applyAlignment="1"/>
    <xf numFmtId="0" fontId="7" fillId="2" borderId="8" xfId="0" applyFont="1" applyFill="1" applyBorder="1" applyAlignment="1">
      <alignment horizontal="center"/>
    </xf>
    <xf numFmtId="0" fontId="7" fillId="2" borderId="27" xfId="0" applyFont="1" applyFill="1" applyBorder="1"/>
    <xf numFmtId="0" fontId="7" fillId="2" borderId="9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7" fillId="2" borderId="15" xfId="0" applyFont="1" applyFill="1" applyBorder="1" applyAlignment="1"/>
    <xf numFmtId="0" fontId="7" fillId="2" borderId="15" xfId="0" applyFont="1" applyFill="1" applyBorder="1"/>
    <xf numFmtId="164" fontId="8" fillId="0" borderId="16" xfId="0" applyNumberFormat="1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wrapText="1"/>
    </xf>
    <xf numFmtId="0" fontId="8" fillId="0" borderId="28" xfId="1" applyFont="1" applyBorder="1" applyAlignment="1">
      <alignment horizontal="center"/>
    </xf>
    <xf numFmtId="0" fontId="8" fillId="0" borderId="29" xfId="1" applyFont="1" applyBorder="1" applyAlignment="1">
      <alignment horizontal="center"/>
    </xf>
    <xf numFmtId="0" fontId="8" fillId="0" borderId="30" xfId="1" applyFont="1" applyBorder="1" applyAlignment="1">
      <alignment horizontal="center"/>
    </xf>
    <xf numFmtId="0" fontId="8" fillId="0" borderId="31" xfId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7" fillId="0" borderId="32" xfId="0" applyFont="1" applyBorder="1" applyAlignment="1"/>
    <xf numFmtId="0" fontId="7" fillId="0" borderId="32" xfId="0" applyFont="1" applyBorder="1" applyAlignment="1">
      <alignment horizontal="center"/>
    </xf>
    <xf numFmtId="0" fontId="7" fillId="0" borderId="23" xfId="0" applyFont="1" applyBorder="1" applyAlignment="1"/>
    <xf numFmtId="0" fontId="7" fillId="0" borderId="26" xfId="0" applyFont="1" applyBorder="1" applyAlignment="1">
      <alignment horizontal="center"/>
    </xf>
    <xf numFmtId="0" fontId="7" fillId="0" borderId="23" xfId="0" applyFont="1" applyBorder="1"/>
    <xf numFmtId="0" fontId="7" fillId="0" borderId="33" xfId="0" applyFont="1" applyBorder="1"/>
    <xf numFmtId="0" fontId="6" fillId="0" borderId="3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 wrapText="1"/>
    </xf>
    <xf numFmtId="0" fontId="6" fillId="0" borderId="18" xfId="0" applyFont="1" applyBorder="1" applyAlignment="1"/>
    <xf numFmtId="0" fontId="6" fillId="0" borderId="0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5" fillId="0" borderId="0" xfId="0" applyFont="1" applyBorder="1" applyAlignment="1"/>
    <xf numFmtId="0" fontId="5" fillId="0" borderId="18" xfId="0" applyFont="1" applyBorder="1"/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4" fillId="0" borderId="38" xfId="0" applyFont="1" applyBorder="1" applyAlignment="1"/>
    <xf numFmtId="0" fontId="4" fillId="0" borderId="39" xfId="0" applyFont="1" applyBorder="1" applyAlignment="1"/>
    <xf numFmtId="0" fontId="6" fillId="0" borderId="40" xfId="0" applyFont="1" applyBorder="1" applyAlignment="1"/>
    <xf numFmtId="0" fontId="6" fillId="0" borderId="41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4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4" fillId="0" borderId="40" xfId="0" applyFont="1" applyBorder="1" applyAlignment="1"/>
    <xf numFmtId="0" fontId="11" fillId="0" borderId="39" xfId="0" applyFont="1" applyBorder="1" applyAlignment="1"/>
    <xf numFmtId="0" fontId="5" fillId="0" borderId="33" xfId="0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4" fontId="13" fillId="0" borderId="0" xfId="0" applyNumberFormat="1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0"/>
  </sheetPr>
  <dimension ref="A2:X36"/>
  <sheetViews>
    <sheetView tabSelected="1" zoomScale="80" zoomScaleNormal="80" workbookViewId="0">
      <selection activeCell="H2" sqref="H2:I2"/>
    </sheetView>
  </sheetViews>
  <sheetFormatPr defaultRowHeight="14.4" x14ac:dyDescent="0.3"/>
  <cols>
    <col min="1" max="2" width="16.88671875" customWidth="1"/>
    <col min="3" max="3" width="15.6640625" style="1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4.33203125" customWidth="1"/>
    <col min="11" max="11" width="20.6640625" customWidth="1"/>
    <col min="12" max="12" width="11.33203125" customWidth="1"/>
    <col min="22" max="22" width="10.5546875" customWidth="1"/>
    <col min="23" max="23" width="12.33203125" customWidth="1"/>
  </cols>
  <sheetData>
    <row r="2" spans="1:24" ht="22.8" x14ac:dyDescent="0.4">
      <c r="A2" s="158" t="s">
        <v>53</v>
      </c>
      <c r="B2" s="158"/>
      <c r="C2" s="159" t="s">
        <v>52</v>
      </c>
      <c r="D2" s="159"/>
      <c r="E2" s="158"/>
      <c r="F2" s="156" t="s">
        <v>51</v>
      </c>
      <c r="G2" s="155">
        <v>5</v>
      </c>
      <c r="H2" s="157">
        <v>44991</v>
      </c>
      <c r="I2" s="157"/>
      <c r="K2" s="156"/>
      <c r="L2" s="155"/>
      <c r="M2" s="153"/>
      <c r="N2" s="6"/>
    </row>
    <row r="3" spans="1:24" ht="15" thickBot="1" x14ac:dyDescent="0.35">
      <c r="A3" s="153"/>
      <c r="B3" s="153"/>
      <c r="C3" s="154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6"/>
    </row>
    <row r="4" spans="1:24" s="10" customFormat="1" ht="21.75" customHeight="1" thickBot="1" x14ac:dyDescent="0.35">
      <c r="A4" s="152"/>
      <c r="B4" s="152"/>
      <c r="C4" s="148" t="s">
        <v>50</v>
      </c>
      <c r="D4" s="151"/>
      <c r="E4" s="150"/>
      <c r="F4" s="149"/>
      <c r="G4" s="148"/>
      <c r="H4" s="147" t="s">
        <v>49</v>
      </c>
      <c r="I4" s="146"/>
      <c r="J4" s="145"/>
      <c r="K4" s="144" t="s">
        <v>48</v>
      </c>
      <c r="L4" s="141" t="s">
        <v>47</v>
      </c>
      <c r="M4" s="140"/>
      <c r="N4" s="143"/>
      <c r="O4" s="143"/>
      <c r="P4" s="142"/>
      <c r="Q4" s="141" t="s">
        <v>46</v>
      </c>
      <c r="R4" s="140"/>
      <c r="S4" s="140"/>
      <c r="T4" s="140"/>
      <c r="U4" s="140"/>
      <c r="V4" s="140"/>
      <c r="W4" s="140"/>
      <c r="X4" s="139"/>
    </row>
    <row r="5" spans="1:24" s="10" customFormat="1" ht="28.5" customHeight="1" thickBot="1" x14ac:dyDescent="0.35">
      <c r="A5" s="138" t="s">
        <v>45</v>
      </c>
      <c r="B5" s="138"/>
      <c r="C5" s="136" t="s">
        <v>44</v>
      </c>
      <c r="D5" s="137" t="s">
        <v>43</v>
      </c>
      <c r="E5" s="136" t="s">
        <v>42</v>
      </c>
      <c r="F5" s="135" t="s">
        <v>41</v>
      </c>
      <c r="G5" s="136" t="s">
        <v>40</v>
      </c>
      <c r="H5" s="135" t="s">
        <v>39</v>
      </c>
      <c r="I5" s="129" t="s">
        <v>38</v>
      </c>
      <c r="J5" s="135" t="s">
        <v>37</v>
      </c>
      <c r="K5" s="134" t="s">
        <v>36</v>
      </c>
      <c r="L5" s="131" t="s">
        <v>35</v>
      </c>
      <c r="M5" s="129" t="s">
        <v>34</v>
      </c>
      <c r="N5" s="129" t="s">
        <v>33</v>
      </c>
      <c r="O5" s="133" t="s">
        <v>32</v>
      </c>
      <c r="P5" s="132" t="s">
        <v>31</v>
      </c>
      <c r="Q5" s="131" t="s">
        <v>30</v>
      </c>
      <c r="R5" s="129" t="s">
        <v>29</v>
      </c>
      <c r="S5" s="130" t="s">
        <v>28</v>
      </c>
      <c r="T5" s="129" t="s">
        <v>27</v>
      </c>
      <c r="U5" s="130" t="s">
        <v>26</v>
      </c>
      <c r="V5" s="129" t="s">
        <v>25</v>
      </c>
      <c r="W5" s="130" t="s">
        <v>24</v>
      </c>
      <c r="X5" s="129" t="s">
        <v>23</v>
      </c>
    </row>
    <row r="6" spans="1:24" s="10" customFormat="1" ht="28.5" customHeight="1" x14ac:dyDescent="0.3">
      <c r="A6" s="128" t="s">
        <v>22</v>
      </c>
      <c r="B6" s="127"/>
      <c r="C6" s="126">
        <v>1</v>
      </c>
      <c r="D6" s="125" t="s">
        <v>15</v>
      </c>
      <c r="E6" s="87" t="s">
        <v>21</v>
      </c>
      <c r="F6" s="124">
        <v>20</v>
      </c>
      <c r="G6" s="123"/>
      <c r="H6" s="122">
        <v>4.6399999999999997</v>
      </c>
      <c r="I6" s="121">
        <v>5.9</v>
      </c>
      <c r="J6" s="120">
        <v>0</v>
      </c>
      <c r="K6" s="119">
        <v>72.8</v>
      </c>
      <c r="L6" s="117">
        <v>0.01</v>
      </c>
      <c r="M6" s="116">
        <v>0.06</v>
      </c>
      <c r="N6" s="116">
        <v>140</v>
      </c>
      <c r="O6" s="116">
        <v>0.06</v>
      </c>
      <c r="P6" s="118">
        <v>0.19</v>
      </c>
      <c r="Q6" s="117">
        <v>176</v>
      </c>
      <c r="R6" s="116">
        <v>100</v>
      </c>
      <c r="S6" s="116">
        <v>7</v>
      </c>
      <c r="T6" s="116">
        <v>0.2</v>
      </c>
      <c r="U6" s="116">
        <v>17.600000000000001</v>
      </c>
      <c r="V6" s="116">
        <v>0</v>
      </c>
      <c r="W6" s="116">
        <v>0</v>
      </c>
      <c r="X6" s="115">
        <v>0</v>
      </c>
    </row>
    <row r="7" spans="1:24" s="10" customFormat="1" ht="39" customHeight="1" x14ac:dyDescent="0.3">
      <c r="A7" s="90"/>
      <c r="B7" s="110"/>
      <c r="C7" s="55">
        <v>80</v>
      </c>
      <c r="D7" s="109" t="s">
        <v>11</v>
      </c>
      <c r="E7" s="114" t="s">
        <v>20</v>
      </c>
      <c r="F7" s="113">
        <v>90</v>
      </c>
      <c r="G7" s="107"/>
      <c r="H7" s="38">
        <v>14.84</v>
      </c>
      <c r="I7" s="37">
        <v>12.69</v>
      </c>
      <c r="J7" s="36">
        <v>4.46</v>
      </c>
      <c r="K7" s="50">
        <v>191.87</v>
      </c>
      <c r="L7" s="38">
        <v>0.06</v>
      </c>
      <c r="M7" s="40">
        <v>0.11</v>
      </c>
      <c r="N7" s="37">
        <v>1.48</v>
      </c>
      <c r="O7" s="37">
        <v>30</v>
      </c>
      <c r="P7" s="36">
        <v>0</v>
      </c>
      <c r="Q7" s="40">
        <v>20.21</v>
      </c>
      <c r="R7" s="37">
        <v>120.74</v>
      </c>
      <c r="S7" s="37">
        <v>17.46</v>
      </c>
      <c r="T7" s="37">
        <v>1.23</v>
      </c>
      <c r="U7" s="37">
        <v>204.01</v>
      </c>
      <c r="V7" s="37">
        <v>3.0000000000000001E-3</v>
      </c>
      <c r="W7" s="37">
        <v>0</v>
      </c>
      <c r="X7" s="102">
        <v>0.09</v>
      </c>
    </row>
    <row r="8" spans="1:24" s="10" customFormat="1" ht="39" customHeight="1" x14ac:dyDescent="0.3">
      <c r="A8" s="76"/>
      <c r="B8" s="75"/>
      <c r="C8" s="112">
        <v>65</v>
      </c>
      <c r="D8" s="54" t="s">
        <v>9</v>
      </c>
      <c r="E8" s="54" t="s">
        <v>19</v>
      </c>
      <c r="F8" s="62">
        <v>150</v>
      </c>
      <c r="G8" s="51"/>
      <c r="H8" s="58">
        <v>6.76</v>
      </c>
      <c r="I8" s="56">
        <v>3.93</v>
      </c>
      <c r="J8" s="46">
        <v>41.29</v>
      </c>
      <c r="K8" s="72">
        <v>227.48</v>
      </c>
      <c r="L8" s="58">
        <v>0.08</v>
      </c>
      <c r="M8" s="60">
        <v>0.03</v>
      </c>
      <c r="N8" s="56">
        <v>0</v>
      </c>
      <c r="O8" s="56">
        <v>10</v>
      </c>
      <c r="P8" s="46">
        <v>0.06</v>
      </c>
      <c r="Q8" s="60">
        <v>13.54</v>
      </c>
      <c r="R8" s="56">
        <v>50.83</v>
      </c>
      <c r="S8" s="56">
        <v>9.14</v>
      </c>
      <c r="T8" s="56">
        <v>0.93</v>
      </c>
      <c r="U8" s="56">
        <v>72.5</v>
      </c>
      <c r="V8" s="56">
        <v>1E-3</v>
      </c>
      <c r="W8" s="56">
        <v>0</v>
      </c>
      <c r="X8" s="102">
        <v>0.01</v>
      </c>
    </row>
    <row r="9" spans="1:24" s="10" customFormat="1" ht="39" customHeight="1" x14ac:dyDescent="0.3">
      <c r="A9" s="76"/>
      <c r="B9" s="75"/>
      <c r="C9" s="55">
        <v>160</v>
      </c>
      <c r="D9" s="54" t="s">
        <v>18</v>
      </c>
      <c r="E9" s="71" t="s">
        <v>17</v>
      </c>
      <c r="F9" s="52">
        <v>200</v>
      </c>
      <c r="G9" s="51"/>
      <c r="H9" s="38">
        <v>0.06</v>
      </c>
      <c r="I9" s="37">
        <v>0</v>
      </c>
      <c r="J9" s="36">
        <v>19.25</v>
      </c>
      <c r="K9" s="50">
        <v>76.95</v>
      </c>
      <c r="L9" s="38">
        <v>0</v>
      </c>
      <c r="M9" s="40">
        <v>0</v>
      </c>
      <c r="N9" s="37">
        <v>48</v>
      </c>
      <c r="O9" s="37">
        <v>0</v>
      </c>
      <c r="P9" s="36">
        <v>0</v>
      </c>
      <c r="Q9" s="40">
        <v>4.01</v>
      </c>
      <c r="R9" s="37">
        <v>9.17</v>
      </c>
      <c r="S9" s="37">
        <v>1.33</v>
      </c>
      <c r="T9" s="37">
        <v>0.37</v>
      </c>
      <c r="U9" s="37">
        <v>9.3000000000000007</v>
      </c>
      <c r="V9" s="37">
        <v>0</v>
      </c>
      <c r="W9" s="37">
        <v>0</v>
      </c>
      <c r="X9" s="36">
        <v>0</v>
      </c>
    </row>
    <row r="10" spans="1:24" s="10" customFormat="1" ht="39" customHeight="1" x14ac:dyDescent="0.3">
      <c r="A10" s="76"/>
      <c r="B10" s="75"/>
      <c r="C10" s="49">
        <v>119</v>
      </c>
      <c r="D10" s="43" t="s">
        <v>5</v>
      </c>
      <c r="E10" s="43" t="s">
        <v>4</v>
      </c>
      <c r="F10" s="73">
        <v>20</v>
      </c>
      <c r="G10" s="48"/>
      <c r="H10" s="38">
        <v>1.52</v>
      </c>
      <c r="I10" s="37">
        <v>0.16</v>
      </c>
      <c r="J10" s="36">
        <v>9.84</v>
      </c>
      <c r="K10" s="50">
        <v>47</v>
      </c>
      <c r="L10" s="38">
        <v>0.02</v>
      </c>
      <c r="M10" s="40">
        <v>0.01</v>
      </c>
      <c r="N10" s="37">
        <v>0</v>
      </c>
      <c r="O10" s="37">
        <v>0</v>
      </c>
      <c r="P10" s="36">
        <v>0</v>
      </c>
      <c r="Q10" s="40">
        <v>4</v>
      </c>
      <c r="R10" s="37">
        <v>13</v>
      </c>
      <c r="S10" s="37">
        <v>2.8</v>
      </c>
      <c r="T10" s="40">
        <v>0.22</v>
      </c>
      <c r="U10" s="37">
        <v>18.600000000000001</v>
      </c>
      <c r="V10" s="37">
        <v>1E-3</v>
      </c>
      <c r="W10" s="40">
        <v>1E-3</v>
      </c>
      <c r="X10" s="36">
        <v>2.9</v>
      </c>
    </row>
    <row r="11" spans="1:24" s="10" customFormat="1" ht="39" customHeight="1" x14ac:dyDescent="0.3">
      <c r="A11" s="76"/>
      <c r="B11" s="75"/>
      <c r="C11" s="45">
        <v>120</v>
      </c>
      <c r="D11" s="43" t="s">
        <v>3</v>
      </c>
      <c r="E11" s="43" t="s">
        <v>2</v>
      </c>
      <c r="F11" s="29">
        <v>20</v>
      </c>
      <c r="G11" s="48"/>
      <c r="H11" s="38">
        <v>1.32</v>
      </c>
      <c r="I11" s="37">
        <v>0.24</v>
      </c>
      <c r="J11" s="36">
        <v>8.0399999999999991</v>
      </c>
      <c r="K11" s="111">
        <v>39.6</v>
      </c>
      <c r="L11" s="105">
        <v>0.03</v>
      </c>
      <c r="M11" s="104">
        <v>0.02</v>
      </c>
      <c r="N11" s="103">
        <v>0</v>
      </c>
      <c r="O11" s="103">
        <v>0</v>
      </c>
      <c r="P11" s="102">
        <v>0</v>
      </c>
      <c r="Q11" s="105">
        <v>5.8</v>
      </c>
      <c r="R11" s="103">
        <v>30</v>
      </c>
      <c r="S11" s="103">
        <v>9.4</v>
      </c>
      <c r="T11" s="103">
        <v>0.78</v>
      </c>
      <c r="U11" s="103">
        <v>47</v>
      </c>
      <c r="V11" s="103">
        <v>1E-3</v>
      </c>
      <c r="W11" s="103">
        <v>1E-3</v>
      </c>
      <c r="X11" s="102">
        <v>0</v>
      </c>
    </row>
    <row r="12" spans="1:24" s="10" customFormat="1" ht="39" customHeight="1" x14ac:dyDescent="0.3">
      <c r="A12" s="90"/>
      <c r="B12" s="110"/>
      <c r="C12" s="55"/>
      <c r="D12" s="109"/>
      <c r="E12" s="31" t="s">
        <v>1</v>
      </c>
      <c r="F12" s="108">
        <f>F6+F7+F8+F9+F10+F11</f>
        <v>500</v>
      </c>
      <c r="G12" s="107"/>
      <c r="H12" s="105">
        <f>H6+H7+H8+H9+H10+H11</f>
        <v>29.14</v>
      </c>
      <c r="I12" s="103">
        <f>I6+I7+I8+I9+I10+I11</f>
        <v>22.919999999999998</v>
      </c>
      <c r="J12" s="102">
        <f>J6+J7+J8+J9+J10+J11</f>
        <v>82.88</v>
      </c>
      <c r="K12" s="106">
        <f>K6+K7+K8+K9+K10+K11</f>
        <v>655.7</v>
      </c>
      <c r="L12" s="105">
        <f>L6+L7+L8+L9+L10+L11</f>
        <v>0.19999999999999998</v>
      </c>
      <c r="M12" s="105">
        <f>M6+M7+M8+M9+M10+M11</f>
        <v>0.22999999999999998</v>
      </c>
      <c r="N12" s="103">
        <f>N6+N7+N8+N9+N10+N11</f>
        <v>189.48</v>
      </c>
      <c r="O12" s="103">
        <f>O6+O7+O8+O9+O10+O11</f>
        <v>40.06</v>
      </c>
      <c r="P12" s="102">
        <f>P6+P7+P8+P9+P10+P11</f>
        <v>0.25</v>
      </c>
      <c r="Q12" s="104">
        <f>Q6+Q7+Q8+Q9+Q10+Q11</f>
        <v>223.56</v>
      </c>
      <c r="R12" s="103">
        <f>R6+R7+R8+R9+R10+R11</f>
        <v>323.74</v>
      </c>
      <c r="S12" s="103">
        <f>S6+S7+S8+S9+S10+S11</f>
        <v>47.129999999999995</v>
      </c>
      <c r="T12" s="103">
        <f>T6+T7+T8+T9+T10+T11</f>
        <v>3.7300000000000004</v>
      </c>
      <c r="U12" s="103">
        <f>U6+U7+U8+U9+U10+U11</f>
        <v>369.01000000000005</v>
      </c>
      <c r="V12" s="103">
        <f>V6+V7+V8+V9+V10+V11</f>
        <v>6.0000000000000001E-3</v>
      </c>
      <c r="W12" s="103">
        <f>W6+W7+W8+W9+W10+W11</f>
        <v>2E-3</v>
      </c>
      <c r="X12" s="102">
        <f>X6+X7+X8+X9+X10+X11</f>
        <v>3</v>
      </c>
    </row>
    <row r="13" spans="1:24" s="10" customFormat="1" ht="39" customHeight="1" thickBot="1" x14ac:dyDescent="0.35">
      <c r="A13" s="101"/>
      <c r="B13" s="100"/>
      <c r="C13" s="99"/>
      <c r="D13" s="98"/>
      <c r="E13" s="19" t="s">
        <v>0</v>
      </c>
      <c r="F13" s="97"/>
      <c r="G13" s="96"/>
      <c r="H13" s="94"/>
      <c r="I13" s="92"/>
      <c r="J13" s="91"/>
      <c r="K13" s="95">
        <f>K12/23.5</f>
        <v>27.902127659574472</v>
      </c>
      <c r="L13" s="94"/>
      <c r="M13" s="93"/>
      <c r="N13" s="92"/>
      <c r="O13" s="92"/>
      <c r="P13" s="91"/>
      <c r="Q13" s="93"/>
      <c r="R13" s="92"/>
      <c r="S13" s="92"/>
      <c r="T13" s="92"/>
      <c r="U13" s="92"/>
      <c r="V13" s="92"/>
      <c r="W13" s="92"/>
      <c r="X13" s="91"/>
    </row>
    <row r="14" spans="1:24" s="10" customFormat="1" ht="39" customHeight="1" x14ac:dyDescent="0.3">
      <c r="A14" s="90" t="s">
        <v>16</v>
      </c>
      <c r="B14" s="89"/>
      <c r="C14" s="88">
        <v>25</v>
      </c>
      <c r="D14" s="87" t="s">
        <v>15</v>
      </c>
      <c r="E14" s="86" t="s">
        <v>14</v>
      </c>
      <c r="F14" s="85">
        <v>150</v>
      </c>
      <c r="G14" s="84"/>
      <c r="H14" s="81">
        <v>0.6</v>
      </c>
      <c r="I14" s="78">
        <v>0.45</v>
      </c>
      <c r="J14" s="83">
        <v>15.45</v>
      </c>
      <c r="K14" s="82">
        <v>70.5</v>
      </c>
      <c r="L14" s="79">
        <v>0.03</v>
      </c>
      <c r="M14" s="81">
        <v>0.05</v>
      </c>
      <c r="N14" s="78">
        <v>7.5</v>
      </c>
      <c r="O14" s="78">
        <v>0</v>
      </c>
      <c r="P14" s="80">
        <v>0</v>
      </c>
      <c r="Q14" s="79">
        <v>28.5</v>
      </c>
      <c r="R14" s="78">
        <v>24</v>
      </c>
      <c r="S14" s="78">
        <v>18</v>
      </c>
      <c r="T14" s="78">
        <v>0</v>
      </c>
      <c r="U14" s="78">
        <v>232.5</v>
      </c>
      <c r="V14" s="78">
        <v>1E-3</v>
      </c>
      <c r="W14" s="78">
        <v>0</v>
      </c>
      <c r="X14" s="77">
        <v>0.01</v>
      </c>
    </row>
    <row r="15" spans="1:24" s="10" customFormat="1" ht="39" customHeight="1" x14ac:dyDescent="0.3">
      <c r="A15" s="76"/>
      <c r="B15" s="75"/>
      <c r="C15" s="55">
        <v>37</v>
      </c>
      <c r="D15" s="43" t="s">
        <v>13</v>
      </c>
      <c r="E15" s="74" t="s">
        <v>12</v>
      </c>
      <c r="F15" s="73">
        <v>200</v>
      </c>
      <c r="G15" s="48"/>
      <c r="H15" s="58">
        <v>5.78</v>
      </c>
      <c r="I15" s="56">
        <v>5.5</v>
      </c>
      <c r="J15" s="46">
        <v>10.8</v>
      </c>
      <c r="K15" s="72">
        <v>115.7</v>
      </c>
      <c r="L15" s="58">
        <v>7.0000000000000007E-2</v>
      </c>
      <c r="M15" s="60">
        <v>7.0000000000000007E-2</v>
      </c>
      <c r="N15" s="56">
        <v>5.69</v>
      </c>
      <c r="O15" s="56">
        <v>110</v>
      </c>
      <c r="P15" s="59">
        <v>0</v>
      </c>
      <c r="Q15" s="58">
        <v>14.22</v>
      </c>
      <c r="R15" s="56">
        <v>82.61</v>
      </c>
      <c r="S15" s="56">
        <v>21.99</v>
      </c>
      <c r="T15" s="56">
        <v>1.22</v>
      </c>
      <c r="U15" s="56">
        <v>398.71</v>
      </c>
      <c r="V15" s="56">
        <v>5.0000000000000001E-3</v>
      </c>
      <c r="W15" s="56">
        <v>0</v>
      </c>
      <c r="X15" s="46">
        <v>0.04</v>
      </c>
    </row>
    <row r="16" spans="1:24" s="10" customFormat="1" ht="39" customHeight="1" x14ac:dyDescent="0.3">
      <c r="A16" s="35"/>
      <c r="B16" s="34"/>
      <c r="C16" s="55">
        <v>75</v>
      </c>
      <c r="D16" s="63" t="s">
        <v>11</v>
      </c>
      <c r="E16" s="71" t="s">
        <v>10</v>
      </c>
      <c r="F16" s="70">
        <v>90</v>
      </c>
      <c r="G16" s="62"/>
      <c r="H16" s="68">
        <v>12.86</v>
      </c>
      <c r="I16" s="65">
        <v>1.65</v>
      </c>
      <c r="J16" s="67">
        <v>4.9400000000000004</v>
      </c>
      <c r="K16" s="69">
        <v>84.8</v>
      </c>
      <c r="L16" s="68">
        <v>0.08</v>
      </c>
      <c r="M16" s="68">
        <v>0.09</v>
      </c>
      <c r="N16" s="65">
        <v>1.36</v>
      </c>
      <c r="O16" s="65">
        <v>170</v>
      </c>
      <c r="P16" s="67">
        <v>0.16</v>
      </c>
      <c r="Q16" s="66">
        <v>36.93</v>
      </c>
      <c r="R16" s="65">
        <v>163.35</v>
      </c>
      <c r="S16" s="65">
        <v>46.53</v>
      </c>
      <c r="T16" s="65">
        <v>0.85</v>
      </c>
      <c r="U16" s="65">
        <v>346.72</v>
      </c>
      <c r="V16" s="65">
        <v>0.11</v>
      </c>
      <c r="W16" s="65">
        <v>1.2E-2</v>
      </c>
      <c r="X16" s="64">
        <v>0.51</v>
      </c>
    </row>
    <row r="17" spans="1:24" s="10" customFormat="1" ht="39" customHeight="1" x14ac:dyDescent="0.3">
      <c r="A17" s="35"/>
      <c r="B17" s="34"/>
      <c r="C17" s="55">
        <v>53</v>
      </c>
      <c r="D17" s="63" t="s">
        <v>9</v>
      </c>
      <c r="E17" s="54" t="s">
        <v>8</v>
      </c>
      <c r="F17" s="51">
        <v>150</v>
      </c>
      <c r="G17" s="62"/>
      <c r="H17" s="60">
        <v>3.34</v>
      </c>
      <c r="I17" s="56">
        <v>4.91</v>
      </c>
      <c r="J17" s="59">
        <v>33.93</v>
      </c>
      <c r="K17" s="61">
        <v>191.49</v>
      </c>
      <c r="L17" s="60">
        <v>0.03</v>
      </c>
      <c r="M17" s="60">
        <v>0.02</v>
      </c>
      <c r="N17" s="56">
        <v>0</v>
      </c>
      <c r="O17" s="56">
        <v>20</v>
      </c>
      <c r="P17" s="59">
        <v>0.09</v>
      </c>
      <c r="Q17" s="58">
        <v>6.29</v>
      </c>
      <c r="R17" s="56">
        <v>67.34</v>
      </c>
      <c r="S17" s="57">
        <v>21.83</v>
      </c>
      <c r="T17" s="56">
        <v>0.46</v>
      </c>
      <c r="U17" s="56">
        <v>43.27</v>
      </c>
      <c r="V17" s="56">
        <v>1E-3</v>
      </c>
      <c r="W17" s="56">
        <v>7.0000000000000001E-3</v>
      </c>
      <c r="X17" s="46">
        <v>0.02</v>
      </c>
    </row>
    <row r="18" spans="1:24" s="10" customFormat="1" ht="39" customHeight="1" x14ac:dyDescent="0.3">
      <c r="A18" s="35"/>
      <c r="B18" s="34"/>
      <c r="C18" s="55">
        <v>104</v>
      </c>
      <c r="D18" s="54" t="s">
        <v>7</v>
      </c>
      <c r="E18" s="53" t="s">
        <v>6</v>
      </c>
      <c r="F18" s="52">
        <v>200</v>
      </c>
      <c r="G18" s="51"/>
      <c r="H18" s="38">
        <v>0</v>
      </c>
      <c r="I18" s="37">
        <v>0</v>
      </c>
      <c r="J18" s="36">
        <v>14.16</v>
      </c>
      <c r="K18" s="50">
        <v>55.48</v>
      </c>
      <c r="L18" s="38">
        <v>0.09</v>
      </c>
      <c r="M18" s="37">
        <v>0.1</v>
      </c>
      <c r="N18" s="37">
        <v>2.94</v>
      </c>
      <c r="O18" s="37">
        <v>80</v>
      </c>
      <c r="P18" s="39">
        <v>0.96</v>
      </c>
      <c r="Q18" s="38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6">
        <v>0</v>
      </c>
    </row>
    <row r="19" spans="1:24" s="10" customFormat="1" ht="39" customHeight="1" x14ac:dyDescent="0.3">
      <c r="A19" s="35"/>
      <c r="B19" s="34"/>
      <c r="C19" s="49">
        <v>119</v>
      </c>
      <c r="D19" s="44" t="s">
        <v>5</v>
      </c>
      <c r="E19" s="43" t="s">
        <v>4</v>
      </c>
      <c r="F19" s="48">
        <v>45</v>
      </c>
      <c r="G19" s="29"/>
      <c r="H19" s="40">
        <v>3.42</v>
      </c>
      <c r="I19" s="37">
        <v>0.36</v>
      </c>
      <c r="J19" s="39">
        <v>22.14</v>
      </c>
      <c r="K19" s="47">
        <v>105.75</v>
      </c>
      <c r="L19" s="40">
        <v>0.05</v>
      </c>
      <c r="M19" s="40">
        <v>0.01</v>
      </c>
      <c r="N19" s="37">
        <v>0</v>
      </c>
      <c r="O19" s="37">
        <v>0</v>
      </c>
      <c r="P19" s="39">
        <v>0</v>
      </c>
      <c r="Q19" s="38">
        <v>9</v>
      </c>
      <c r="R19" s="37">
        <v>29.25</v>
      </c>
      <c r="S19" s="37">
        <v>6.3</v>
      </c>
      <c r="T19" s="37">
        <v>0.5</v>
      </c>
      <c r="U19" s="37">
        <v>41.85</v>
      </c>
      <c r="V19" s="37">
        <v>1E-3</v>
      </c>
      <c r="W19" s="37">
        <v>3.0000000000000001E-3</v>
      </c>
      <c r="X19" s="46">
        <v>6.53</v>
      </c>
    </row>
    <row r="20" spans="1:24" s="10" customFormat="1" ht="39" customHeight="1" x14ac:dyDescent="0.3">
      <c r="A20" s="35"/>
      <c r="B20" s="34"/>
      <c r="C20" s="45">
        <v>120</v>
      </c>
      <c r="D20" s="44" t="s">
        <v>3</v>
      </c>
      <c r="E20" s="43" t="s">
        <v>2</v>
      </c>
      <c r="F20" s="29">
        <v>40</v>
      </c>
      <c r="G20" s="42"/>
      <c r="H20" s="38">
        <v>2.64</v>
      </c>
      <c r="I20" s="37">
        <v>0.48</v>
      </c>
      <c r="J20" s="36">
        <v>16.079999999999998</v>
      </c>
      <c r="K20" s="41">
        <v>79.2</v>
      </c>
      <c r="L20" s="40">
        <v>7.0000000000000007E-2</v>
      </c>
      <c r="M20" s="40">
        <v>0.03</v>
      </c>
      <c r="N20" s="37">
        <v>0</v>
      </c>
      <c r="O20" s="37">
        <v>0</v>
      </c>
      <c r="P20" s="39">
        <v>0</v>
      </c>
      <c r="Q20" s="38">
        <v>11.6</v>
      </c>
      <c r="R20" s="37">
        <v>60</v>
      </c>
      <c r="S20" s="37">
        <v>18.8</v>
      </c>
      <c r="T20" s="37">
        <v>1.56</v>
      </c>
      <c r="U20" s="37">
        <v>94</v>
      </c>
      <c r="V20" s="37">
        <v>1.7600000000000001E-3</v>
      </c>
      <c r="W20" s="37">
        <v>2.2000000000000001E-3</v>
      </c>
      <c r="X20" s="36">
        <v>0.01</v>
      </c>
    </row>
    <row r="21" spans="1:24" s="10" customFormat="1" ht="39" customHeight="1" x14ac:dyDescent="0.3">
      <c r="A21" s="35"/>
      <c r="B21" s="34"/>
      <c r="C21" s="33"/>
      <c r="D21" s="32"/>
      <c r="E21" s="31" t="s">
        <v>1</v>
      </c>
      <c r="F21" s="30">
        <f>SUM(F15:F20)</f>
        <v>725</v>
      </c>
      <c r="G21" s="29"/>
      <c r="H21" s="27">
        <f>SUM(H15:H20)</f>
        <v>28.04</v>
      </c>
      <c r="I21" s="24">
        <f>SUM(I15:I20)</f>
        <v>12.9</v>
      </c>
      <c r="J21" s="26">
        <f>SUM(J15:J20)</f>
        <v>102.05</v>
      </c>
      <c r="K21" s="28">
        <f>SUM(K14:K20)</f>
        <v>702.92000000000007</v>
      </c>
      <c r="L21" s="27">
        <f>SUM(L15:L20)</f>
        <v>0.39</v>
      </c>
      <c r="M21" s="27">
        <f>SUM(M15:M20)</f>
        <v>0.32000000000000006</v>
      </c>
      <c r="N21" s="24">
        <f>SUM(N15:N20)</f>
        <v>9.99</v>
      </c>
      <c r="O21" s="24">
        <f>SUM(O15:O20)</f>
        <v>380</v>
      </c>
      <c r="P21" s="26">
        <f>SUM(P15:P20)</f>
        <v>1.21</v>
      </c>
      <c r="Q21" s="25">
        <f>SUM(Q15:Q20)</f>
        <v>78.039999999999992</v>
      </c>
      <c r="R21" s="24">
        <f>SUM(R15:R20)</f>
        <v>402.54999999999995</v>
      </c>
      <c r="S21" s="24">
        <f>SUM(S15:S20)</f>
        <v>115.44999999999999</v>
      </c>
      <c r="T21" s="24">
        <f>SUM(T15:T20)</f>
        <v>4.59</v>
      </c>
      <c r="U21" s="24">
        <f>SUM(U15:U20)</f>
        <v>924.55000000000007</v>
      </c>
      <c r="V21" s="24">
        <f>SUM(V15:V20)</f>
        <v>0.11876</v>
      </c>
      <c r="W21" s="24">
        <f>SUM(W15:W20)</f>
        <v>2.4199999999999999E-2</v>
      </c>
      <c r="X21" s="23">
        <f>SUM(X15:X20)</f>
        <v>7.11</v>
      </c>
    </row>
    <row r="22" spans="1:24" s="10" customFormat="1" ht="39" customHeight="1" thickBot="1" x14ac:dyDescent="0.35">
      <c r="A22" s="22"/>
      <c r="B22" s="21"/>
      <c r="C22" s="20"/>
      <c r="D22" s="18"/>
      <c r="E22" s="19" t="s">
        <v>0</v>
      </c>
      <c r="F22" s="18"/>
      <c r="G22" s="17"/>
      <c r="H22" s="15"/>
      <c r="I22" s="12"/>
      <c r="J22" s="14"/>
      <c r="K22" s="16">
        <f>K21/23.5</f>
        <v>29.911489361702131</v>
      </c>
      <c r="L22" s="15"/>
      <c r="M22" s="15"/>
      <c r="N22" s="12"/>
      <c r="O22" s="12"/>
      <c r="P22" s="14"/>
      <c r="Q22" s="13"/>
      <c r="R22" s="12"/>
      <c r="S22" s="12"/>
      <c r="T22" s="12"/>
      <c r="U22" s="12"/>
      <c r="V22" s="12"/>
      <c r="W22" s="12"/>
      <c r="X22" s="11"/>
    </row>
    <row r="23" spans="1:24" x14ac:dyDescent="0.3">
      <c r="A23" s="6"/>
      <c r="B23" s="6"/>
      <c r="C23" s="9"/>
      <c r="D23" s="6"/>
      <c r="E23" s="6"/>
      <c r="F23" s="6"/>
      <c r="G23" s="3"/>
      <c r="H23" s="8"/>
      <c r="I23" s="3"/>
      <c r="J23" s="6"/>
      <c r="K23" s="7"/>
      <c r="L23" s="6"/>
      <c r="M23" s="6"/>
      <c r="N23" s="6"/>
    </row>
    <row r="24" spans="1:24" ht="18" x14ac:dyDescent="0.3">
      <c r="D24" s="2"/>
      <c r="E24" s="5"/>
      <c r="F24" s="4"/>
      <c r="G24" s="2"/>
      <c r="H24" s="3"/>
      <c r="I24" s="2"/>
      <c r="J24" s="2"/>
    </row>
    <row r="33" spans="4:10" x14ac:dyDescent="0.3">
      <c r="D33" s="2"/>
      <c r="E33" s="2"/>
      <c r="F33" s="2"/>
      <c r="G33" s="2"/>
      <c r="H33" s="2"/>
      <c r="I33" s="2"/>
      <c r="J33" s="2"/>
    </row>
    <row r="34" spans="4:10" x14ac:dyDescent="0.3">
      <c r="D34" s="2"/>
      <c r="E34" s="2"/>
      <c r="F34" s="2"/>
      <c r="G34" s="2"/>
      <c r="H34" s="2"/>
      <c r="I34" s="2"/>
      <c r="J34" s="2"/>
    </row>
    <row r="35" spans="4:10" x14ac:dyDescent="0.3">
      <c r="D35" s="2"/>
      <c r="E35" s="2"/>
      <c r="F35" s="2"/>
      <c r="G35" s="2"/>
      <c r="H35" s="2"/>
      <c r="I35" s="2"/>
      <c r="J35" s="2"/>
    </row>
    <row r="36" spans="4:10" x14ac:dyDescent="0.3">
      <c r="D36" s="2"/>
      <c r="E36" s="2"/>
      <c r="F36" s="2"/>
      <c r="G36" s="2"/>
      <c r="H36" s="2"/>
      <c r="I36" s="2"/>
      <c r="J36" s="2"/>
    </row>
  </sheetData>
  <mergeCells count="5">
    <mergeCell ref="H4:J4"/>
    <mergeCell ref="L4:P4"/>
    <mergeCell ref="Q4:X4"/>
    <mergeCell ref="C2:D2"/>
    <mergeCell ref="H2:I2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2023-03-06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2023-03-15T02:35:35Z</dcterms:created>
  <dcterms:modified xsi:type="dcterms:W3CDTF">2023-03-15T02:35:36Z</dcterms:modified>
</cp:coreProperties>
</file>