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23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3" i="1" l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L15" i="1"/>
  <c r="L16" i="1"/>
  <c r="G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L25" i="1"/>
</calcChain>
</file>

<file path=xl/sharedStrings.xml><?xml version="1.0" encoding="utf-8"?>
<sst xmlns="http://schemas.openxmlformats.org/spreadsheetml/2006/main" count="73" uniqueCount="57">
  <si>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</si>
  <si>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</si>
  <si>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</si>
  <si>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</si>
  <si>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</si>
  <si>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</si>
  <si>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</si>
  <si>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</si>
  <si>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Рыба запеченная под сырно - овощной шапкой</t>
  </si>
  <si>
    <t>2 блюдо</t>
  </si>
  <si>
    <t xml:space="preserve">Картофельное пюре с маслом </t>
  </si>
  <si>
    <t>гарнир</t>
  </si>
  <si>
    <t>Суп картофельный с мясными фрикадельками</t>
  </si>
  <si>
    <t>1 блюдо</t>
  </si>
  <si>
    <t>Икра  овощная (баклажанная)</t>
  </si>
  <si>
    <t>закуска</t>
  </si>
  <si>
    <t>Обед</t>
  </si>
  <si>
    <t>о/о*</t>
  </si>
  <si>
    <t>п/к*</t>
  </si>
  <si>
    <t>Кисель витаминизированный  плодово-ягодный (вишневый)</t>
  </si>
  <si>
    <t>Рис отварной  с маслом</t>
  </si>
  <si>
    <t>Бефстроганов (говядина)</t>
  </si>
  <si>
    <t>Котлета мясная (говядина,  курица)</t>
  </si>
  <si>
    <t xml:space="preserve">2 блюдо </t>
  </si>
  <si>
    <t>Сыр сливочный в индивидуальной упаковке</t>
  </si>
  <si>
    <t xml:space="preserve"> этик.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</si>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</sst>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9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Alignment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6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3" fillId="0" borderId="0" xfId="0" applyFo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2" borderId="15" xfId="0" applyFont="1" applyFill="1" applyBorder="1" applyAlignment="1"/>
    <xf numFmtId="0" fontId="8" fillId="0" borderId="16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13" xfId="0" applyFont="1" applyFill="1" applyBorder="1" applyAlignment="1"/>
    <xf numFmtId="0" fontId="9" fillId="2" borderId="14" xfId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/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9" fillId="2" borderId="13" xfId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wrapText="1"/>
    </xf>
    <xf numFmtId="0" fontId="9" fillId="0" borderId="18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1" applyFont="1" applyBorder="1" applyAlignment="1">
      <alignment horizontal="center" wrapText="1"/>
    </xf>
    <xf numFmtId="0" fontId="9" fillId="0" borderId="12" xfId="1" applyFont="1" applyBorder="1" applyAlignment="1">
      <alignment horizontal="center" wrapText="1"/>
    </xf>
    <xf numFmtId="0" fontId="9" fillId="0" borderId="10" xfId="1" applyFont="1" applyBorder="1" applyAlignment="1">
      <alignment horizontal="center" wrapText="1"/>
    </xf>
    <xf numFmtId="0" fontId="9" fillId="0" borderId="17" xfId="1" applyFont="1" applyBorder="1" applyAlignment="1">
      <alignment horizontal="center" wrapText="1"/>
    </xf>
    <xf numFmtId="0" fontId="4" fillId="2" borderId="14" xfId="0" applyFont="1" applyFill="1" applyBorder="1" applyAlignment="1">
      <alignment horizontal="left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26" xfId="0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6" fillId="3" borderId="7" xfId="0" applyFont="1" applyFill="1" applyBorder="1" applyAlignment="1"/>
    <xf numFmtId="0" fontId="4" fillId="3" borderId="5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6" fillId="4" borderId="14" xfId="0" applyFont="1" applyFill="1" applyBorder="1" applyAlignment="1"/>
    <xf numFmtId="0" fontId="4" fillId="4" borderId="30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6" fillId="3" borderId="14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11" fillId="0" borderId="10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wrapText="1"/>
    </xf>
    <xf numFmtId="0" fontId="9" fillId="4" borderId="9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left" wrapText="1"/>
    </xf>
    <xf numFmtId="0" fontId="12" fillId="4" borderId="14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2" borderId="25" xfId="0" applyFont="1" applyFill="1" applyBorder="1" applyAlignment="1"/>
    <xf numFmtId="0" fontId="4" fillId="2" borderId="24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 день"/>
      <sheetName val="22 день"/>
      <sheetName val="23 день"/>
      <sheetName val="24 день"/>
    </sheetNames>
    <sheetDataSet>
      <sheetData sheetId="0"/>
      <sheetData sheetId="1"/>
      <sheetData sheetId="2">
        <row r="6">
          <cell r="G6">
            <v>60</v>
          </cell>
          <cell r="I6">
            <v>1.26</v>
          </cell>
          <cell r="J6">
            <v>4.26</v>
          </cell>
          <cell r="K6">
            <v>7.26</v>
          </cell>
          <cell r="L6">
            <v>72.48</v>
          </cell>
          <cell r="M6">
            <v>0.02</v>
          </cell>
          <cell r="N6">
            <v>0</v>
          </cell>
          <cell r="O6">
            <v>9.8699999999999992</v>
          </cell>
          <cell r="P6">
            <v>0</v>
          </cell>
          <cell r="Q6">
            <v>0</v>
          </cell>
          <cell r="R6">
            <v>30.16</v>
          </cell>
          <cell r="S6">
            <v>38.72</v>
          </cell>
          <cell r="T6">
            <v>19.489999999999998</v>
          </cell>
          <cell r="U6">
            <v>1.1100000000000001</v>
          </cell>
          <cell r="V6">
            <v>11.86</v>
          </cell>
          <cell r="W6">
            <v>0</v>
          </cell>
          <cell r="X6">
            <v>0</v>
          </cell>
          <cell r="Y6">
            <v>0</v>
          </cell>
        </row>
      </sheetData>
      <sheetData sheetId="3">
        <row r="15">
          <cell r="G15">
            <v>105</v>
          </cell>
          <cell r="I15">
            <v>12.39</v>
          </cell>
          <cell r="J15">
            <v>10.59</v>
          </cell>
          <cell r="K15">
            <v>16.84</v>
          </cell>
          <cell r="L15">
            <v>167.46</v>
          </cell>
          <cell r="M15">
            <v>4.2000000000000003E-2</v>
          </cell>
          <cell r="N15">
            <v>6.3E-2</v>
          </cell>
          <cell r="O15">
            <v>2.88</v>
          </cell>
          <cell r="P15">
            <v>73.5</v>
          </cell>
          <cell r="Q15">
            <v>2.1000000000000001E-2</v>
          </cell>
          <cell r="R15">
            <v>12.7</v>
          </cell>
          <cell r="S15">
            <v>145.38999999999999</v>
          </cell>
          <cell r="T15">
            <v>71.94</v>
          </cell>
          <cell r="U15">
            <v>1.22</v>
          </cell>
          <cell r="V15">
            <v>105.04</v>
          </cell>
          <cell r="W15">
            <v>6.3E-3</v>
          </cell>
          <cell r="X15">
            <v>6.3000000000000003E-4</v>
          </cell>
          <cell r="Y15">
            <v>0.115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0"/>
    <pageSetUpPr fitToPage="1"/>
  </sheetPr>
  <dimension ref="B2:Y35"/>
  <sheetViews>
    <sheetView tabSelected="1" zoomScale="70" zoomScaleNormal="70" workbookViewId="0">
      <selection activeCell="H2" sqref="H2:I2"/>
    </sheetView>
  </sheetViews>
  <sheetFormatPr defaultRowHeight="14.4" x14ac:dyDescent="0.3"/>
  <cols>
    <col min="2" max="2" width="16.88671875" customWidth="1"/>
    <col min="3" max="4" width="15.6640625" style="1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.1093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192" t="s">
        <v>56</v>
      </c>
      <c r="C2" s="193" t="s">
        <v>55</v>
      </c>
      <c r="D2" s="193"/>
      <c r="E2" s="192" t="s">
        <v>54</v>
      </c>
      <c r="F2" s="192"/>
      <c r="G2" s="191" t="s">
        <v>53</v>
      </c>
      <c r="H2" s="190">
        <v>44918</v>
      </c>
      <c r="I2" s="190"/>
      <c r="L2" s="189"/>
      <c r="M2" s="188"/>
      <c r="N2" s="185"/>
      <c r="O2" s="5"/>
    </row>
    <row r="3" spans="2:25" ht="15" thickBot="1" x14ac:dyDescent="0.35">
      <c r="B3" s="185"/>
      <c r="C3" s="187"/>
      <c r="D3" s="186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5"/>
    </row>
    <row r="4" spans="2:25" s="23" customFormat="1" ht="21.75" customHeight="1" thickBot="1" x14ac:dyDescent="0.35">
      <c r="B4" s="184" t="s">
        <v>52</v>
      </c>
      <c r="C4" s="183"/>
      <c r="D4" s="179" t="s">
        <v>51</v>
      </c>
      <c r="E4" s="184" t="s">
        <v>50</v>
      </c>
      <c r="F4" s="183" t="s">
        <v>49</v>
      </c>
      <c r="G4" s="183" t="s">
        <v>48</v>
      </c>
      <c r="H4" s="183" t="s">
        <v>47</v>
      </c>
      <c r="I4" s="182" t="s">
        <v>46</v>
      </c>
      <c r="J4" s="181"/>
      <c r="K4" s="180"/>
      <c r="L4" s="179" t="s">
        <v>45</v>
      </c>
      <c r="M4" s="176" t="s">
        <v>44</v>
      </c>
      <c r="N4" s="175"/>
      <c r="O4" s="178"/>
      <c r="P4" s="178"/>
      <c r="Q4" s="177"/>
      <c r="R4" s="176" t="s">
        <v>43</v>
      </c>
      <c r="S4" s="175"/>
      <c r="T4" s="175"/>
      <c r="U4" s="175"/>
      <c r="V4" s="175"/>
      <c r="W4" s="175"/>
      <c r="X4" s="175"/>
      <c r="Y4" s="174"/>
    </row>
    <row r="5" spans="2:25" s="23" customFormat="1" ht="28.5" customHeight="1" thickBot="1" x14ac:dyDescent="0.35">
      <c r="B5" s="172"/>
      <c r="C5" s="172"/>
      <c r="D5" s="173"/>
      <c r="E5" s="172"/>
      <c r="F5" s="172"/>
      <c r="G5" s="172"/>
      <c r="H5" s="172"/>
      <c r="I5" s="171" t="s">
        <v>42</v>
      </c>
      <c r="J5" s="163" t="s">
        <v>41</v>
      </c>
      <c r="K5" s="170" t="s">
        <v>40</v>
      </c>
      <c r="L5" s="169"/>
      <c r="M5" s="164" t="s">
        <v>39</v>
      </c>
      <c r="N5" s="164" t="s">
        <v>38</v>
      </c>
      <c r="O5" s="166" t="s">
        <v>37</v>
      </c>
      <c r="P5" s="168" t="s">
        <v>36</v>
      </c>
      <c r="Q5" s="165" t="s">
        <v>35</v>
      </c>
      <c r="R5" s="167" t="s">
        <v>34</v>
      </c>
      <c r="S5" s="166" t="s">
        <v>33</v>
      </c>
      <c r="T5" s="166" t="s">
        <v>32</v>
      </c>
      <c r="U5" s="165" t="s">
        <v>31</v>
      </c>
      <c r="V5" s="164" t="s">
        <v>30</v>
      </c>
      <c r="W5" s="164" t="s">
        <v>29</v>
      </c>
      <c r="X5" s="164" t="s">
        <v>28</v>
      </c>
      <c r="Y5" s="163" t="s">
        <v>27</v>
      </c>
    </row>
    <row r="6" spans="2:25" s="23" customFormat="1" ht="26.4" customHeight="1" x14ac:dyDescent="0.3">
      <c r="B6" s="63" t="s">
        <v>26</v>
      </c>
      <c r="C6" s="86"/>
      <c r="D6" s="86" t="s">
        <v>25</v>
      </c>
      <c r="E6" s="162" t="s">
        <v>15</v>
      </c>
      <c r="F6" s="161" t="s">
        <v>24</v>
      </c>
      <c r="G6" s="83">
        <v>17</v>
      </c>
      <c r="H6" s="160"/>
      <c r="I6" s="156">
        <v>1.7</v>
      </c>
      <c r="J6" s="155">
        <v>4.42</v>
      </c>
      <c r="K6" s="154">
        <v>0.85</v>
      </c>
      <c r="L6" s="159">
        <v>49.98</v>
      </c>
      <c r="M6" s="156">
        <v>0</v>
      </c>
      <c r="N6" s="158">
        <v>0</v>
      </c>
      <c r="O6" s="155">
        <v>0.1</v>
      </c>
      <c r="P6" s="155">
        <v>0</v>
      </c>
      <c r="Q6" s="157">
        <v>0</v>
      </c>
      <c r="R6" s="156">
        <v>25.16</v>
      </c>
      <c r="S6" s="155">
        <v>18.190000000000001</v>
      </c>
      <c r="T6" s="155">
        <v>3.74</v>
      </c>
      <c r="U6" s="155">
        <v>0.1</v>
      </c>
      <c r="V6" s="155">
        <v>0</v>
      </c>
      <c r="W6" s="155">
        <v>0</v>
      </c>
      <c r="X6" s="155">
        <v>0</v>
      </c>
      <c r="Y6" s="154">
        <v>0</v>
      </c>
    </row>
    <row r="7" spans="2:25" s="10" customFormat="1" ht="26.4" customHeight="1" x14ac:dyDescent="0.3">
      <c r="B7" s="109"/>
      <c r="C7" s="153" t="s">
        <v>18</v>
      </c>
      <c r="D7" s="126">
        <v>152</v>
      </c>
      <c r="E7" s="129" t="s">
        <v>23</v>
      </c>
      <c r="F7" s="152" t="s">
        <v>22</v>
      </c>
      <c r="G7" s="151">
        <v>90</v>
      </c>
      <c r="H7" s="126"/>
      <c r="I7" s="148">
        <v>17.25</v>
      </c>
      <c r="J7" s="147">
        <v>14.98</v>
      </c>
      <c r="K7" s="146">
        <v>7.87</v>
      </c>
      <c r="L7" s="150">
        <v>235.78</v>
      </c>
      <c r="M7" s="148">
        <v>7.0000000000000007E-2</v>
      </c>
      <c r="N7" s="147">
        <v>0.12</v>
      </c>
      <c r="O7" s="147">
        <v>0.81</v>
      </c>
      <c r="P7" s="147">
        <v>10</v>
      </c>
      <c r="Q7" s="149">
        <v>0.02</v>
      </c>
      <c r="R7" s="148">
        <v>24.88</v>
      </c>
      <c r="S7" s="147">
        <v>155.37</v>
      </c>
      <c r="T7" s="147">
        <v>19.91</v>
      </c>
      <c r="U7" s="147">
        <v>1.72</v>
      </c>
      <c r="V7" s="147">
        <v>234.74</v>
      </c>
      <c r="W7" s="147">
        <v>5.0000000000000001E-3</v>
      </c>
      <c r="X7" s="147">
        <v>8.9999999999999998E-4</v>
      </c>
      <c r="Y7" s="146">
        <v>0.08</v>
      </c>
    </row>
    <row r="8" spans="2:25" s="10" customFormat="1" ht="26.4" customHeight="1" x14ac:dyDescent="0.3">
      <c r="B8" s="109"/>
      <c r="C8" s="120" t="s">
        <v>17</v>
      </c>
      <c r="D8" s="119">
        <v>126</v>
      </c>
      <c r="E8" s="118" t="s">
        <v>9</v>
      </c>
      <c r="F8" s="145" t="s">
        <v>21</v>
      </c>
      <c r="G8" s="119">
        <v>90</v>
      </c>
      <c r="H8" s="118"/>
      <c r="I8" s="142">
        <v>18.489999999999998</v>
      </c>
      <c r="J8" s="141">
        <v>18.54</v>
      </c>
      <c r="K8" s="140">
        <v>3.59</v>
      </c>
      <c r="L8" s="144">
        <v>256</v>
      </c>
      <c r="M8" s="142">
        <v>0.15</v>
      </c>
      <c r="N8" s="141">
        <v>0.12</v>
      </c>
      <c r="O8" s="141">
        <v>2.0099999999999998</v>
      </c>
      <c r="P8" s="141">
        <v>0</v>
      </c>
      <c r="Q8" s="143">
        <v>0</v>
      </c>
      <c r="R8" s="142">
        <v>41.45</v>
      </c>
      <c r="S8" s="141">
        <v>314</v>
      </c>
      <c r="T8" s="141">
        <v>66.489999999999995</v>
      </c>
      <c r="U8" s="141">
        <v>5.3</v>
      </c>
      <c r="V8" s="141">
        <v>266.67</v>
      </c>
      <c r="W8" s="141">
        <v>6.0000000000000001E-3</v>
      </c>
      <c r="X8" s="141">
        <v>0</v>
      </c>
      <c r="Y8" s="140">
        <v>0.05</v>
      </c>
    </row>
    <row r="9" spans="2:25" s="10" customFormat="1" ht="26.4" customHeight="1" x14ac:dyDescent="0.3">
      <c r="B9" s="109"/>
      <c r="C9" s="62"/>
      <c r="D9" s="137">
        <v>53</v>
      </c>
      <c r="E9" s="138" t="s">
        <v>11</v>
      </c>
      <c r="F9" s="139" t="s">
        <v>20</v>
      </c>
      <c r="G9" s="138">
        <v>150</v>
      </c>
      <c r="H9" s="137"/>
      <c r="I9" s="73">
        <v>3.3</v>
      </c>
      <c r="J9" s="71">
        <v>4.95</v>
      </c>
      <c r="K9" s="136">
        <v>32.25</v>
      </c>
      <c r="L9" s="53">
        <v>186.45</v>
      </c>
      <c r="M9" s="73">
        <v>0.03</v>
      </c>
      <c r="N9" s="73">
        <v>0.03</v>
      </c>
      <c r="O9" s="71">
        <v>0</v>
      </c>
      <c r="P9" s="71">
        <v>18.899999999999999</v>
      </c>
      <c r="Q9" s="136">
        <v>0.08</v>
      </c>
      <c r="R9" s="72">
        <v>4.95</v>
      </c>
      <c r="S9" s="71">
        <v>79.83</v>
      </c>
      <c r="T9" s="135">
        <v>26.52</v>
      </c>
      <c r="U9" s="71">
        <v>0.53</v>
      </c>
      <c r="V9" s="71">
        <v>0.52</v>
      </c>
      <c r="W9" s="71">
        <v>0</v>
      </c>
      <c r="X9" s="71">
        <v>8.0000000000000002E-3</v>
      </c>
      <c r="Y9" s="70">
        <v>2.7E-2</v>
      </c>
    </row>
    <row r="10" spans="2:25" s="10" customFormat="1" ht="36" customHeight="1" x14ac:dyDescent="0.3">
      <c r="B10" s="109"/>
      <c r="C10" s="44"/>
      <c r="D10" s="32">
        <v>95</v>
      </c>
      <c r="E10" s="44" t="s">
        <v>7</v>
      </c>
      <c r="F10" s="134" t="s">
        <v>19</v>
      </c>
      <c r="G10" s="50">
        <v>200</v>
      </c>
      <c r="H10" s="44"/>
      <c r="I10" s="42">
        <v>0</v>
      </c>
      <c r="J10" s="41">
        <v>0</v>
      </c>
      <c r="K10" s="64">
        <v>20</v>
      </c>
      <c r="L10" s="133">
        <v>80.400000000000006</v>
      </c>
      <c r="M10" s="47">
        <v>0.1</v>
      </c>
      <c r="N10" s="47">
        <v>0.1</v>
      </c>
      <c r="O10" s="41">
        <v>3</v>
      </c>
      <c r="P10" s="41">
        <v>79.2</v>
      </c>
      <c r="Q10" s="64">
        <v>0.96</v>
      </c>
      <c r="R10" s="42">
        <v>0</v>
      </c>
      <c r="S10" s="41">
        <v>0</v>
      </c>
      <c r="T10" s="132">
        <v>0</v>
      </c>
      <c r="U10" s="41">
        <v>0</v>
      </c>
      <c r="V10" s="41">
        <v>0</v>
      </c>
      <c r="W10" s="41">
        <v>0</v>
      </c>
      <c r="X10" s="41">
        <v>0</v>
      </c>
      <c r="Y10" s="70">
        <v>0</v>
      </c>
    </row>
    <row r="11" spans="2:25" s="10" customFormat="1" ht="26.4" customHeight="1" x14ac:dyDescent="0.3">
      <c r="B11" s="109"/>
      <c r="C11" s="32"/>
      <c r="D11" s="52">
        <v>119</v>
      </c>
      <c r="E11" s="131" t="s">
        <v>5</v>
      </c>
      <c r="F11" s="130" t="s">
        <v>4</v>
      </c>
      <c r="G11" s="50">
        <v>20</v>
      </c>
      <c r="H11" s="49"/>
      <c r="I11" s="42">
        <v>1.4</v>
      </c>
      <c r="J11" s="41">
        <v>0.14000000000000001</v>
      </c>
      <c r="K11" s="40">
        <v>8.8000000000000007</v>
      </c>
      <c r="L11" s="48">
        <v>48</v>
      </c>
      <c r="M11" s="42">
        <v>0.02</v>
      </c>
      <c r="N11" s="41">
        <v>6.0000000000000001E-3</v>
      </c>
      <c r="O11" s="41">
        <v>0</v>
      </c>
      <c r="P11" s="41">
        <v>0</v>
      </c>
      <c r="Q11" s="40">
        <v>0</v>
      </c>
      <c r="R11" s="47">
        <v>7.4</v>
      </c>
      <c r="S11" s="41">
        <v>43.6</v>
      </c>
      <c r="T11" s="41">
        <v>13</v>
      </c>
      <c r="U11" s="47">
        <v>0.56000000000000005</v>
      </c>
      <c r="V11" s="41">
        <v>18.600000000000001</v>
      </c>
      <c r="W11" s="41">
        <v>5.9999999999999995E-4</v>
      </c>
      <c r="X11" s="47">
        <v>1E-3</v>
      </c>
      <c r="Y11" s="40">
        <v>0</v>
      </c>
    </row>
    <row r="12" spans="2:25" s="10" customFormat="1" ht="26.4" customHeight="1" x14ac:dyDescent="0.3">
      <c r="B12" s="109"/>
      <c r="C12" s="32"/>
      <c r="D12" s="49">
        <v>120</v>
      </c>
      <c r="E12" s="131" t="s">
        <v>3</v>
      </c>
      <c r="F12" s="130" t="s">
        <v>2</v>
      </c>
      <c r="G12" s="44">
        <v>20</v>
      </c>
      <c r="H12" s="43"/>
      <c r="I12" s="42">
        <v>1.1399999999999999</v>
      </c>
      <c r="J12" s="41">
        <v>0.22</v>
      </c>
      <c r="K12" s="40">
        <v>7.44</v>
      </c>
      <c r="L12" s="39">
        <v>36.26</v>
      </c>
      <c r="M12" s="37">
        <v>0.02</v>
      </c>
      <c r="N12" s="36">
        <v>2.4E-2</v>
      </c>
      <c r="O12" s="36">
        <v>0.08</v>
      </c>
      <c r="P12" s="36">
        <v>0</v>
      </c>
      <c r="Q12" s="38">
        <v>0</v>
      </c>
      <c r="R12" s="37">
        <v>6.8</v>
      </c>
      <c r="S12" s="36">
        <v>24</v>
      </c>
      <c r="T12" s="36">
        <v>8.1999999999999993</v>
      </c>
      <c r="U12" s="36">
        <v>0.46</v>
      </c>
      <c r="V12" s="36">
        <v>73.5</v>
      </c>
      <c r="W12" s="36">
        <v>2E-3</v>
      </c>
      <c r="X12" s="36">
        <v>2E-3</v>
      </c>
      <c r="Y12" s="35">
        <v>1.2E-2</v>
      </c>
    </row>
    <row r="13" spans="2:25" s="10" customFormat="1" ht="26.4" customHeight="1" x14ac:dyDescent="0.3">
      <c r="B13" s="109"/>
      <c r="C13" s="129" t="s">
        <v>18</v>
      </c>
      <c r="D13" s="126"/>
      <c r="E13" s="128"/>
      <c r="F13" s="106" t="s">
        <v>1</v>
      </c>
      <c r="G13" s="127">
        <f>'[1]23 день'!G6+G7+G9+G10+G11+G12</f>
        <v>540</v>
      </c>
      <c r="H13" s="126"/>
      <c r="I13" s="122">
        <f>'[1]23 день'!I6+I7+I9+I10+I11+I12</f>
        <v>24.35</v>
      </c>
      <c r="J13" s="121">
        <f>'[1]23 день'!J6+J7+J9+J10+J11+J12</f>
        <v>24.55</v>
      </c>
      <c r="K13" s="125">
        <f>'[1]23 день'!K6+K7+K9+K10+K11+K12</f>
        <v>83.61999999999999</v>
      </c>
      <c r="L13" s="124">
        <f>'[1]23 день'!L6+L7+L9+L10+L11+L12</f>
        <v>659.37</v>
      </c>
      <c r="M13" s="122">
        <f>'[1]23 день'!M6+M7+M9+M10+M11+M12</f>
        <v>0.26</v>
      </c>
      <c r="N13" s="121">
        <f>'[1]23 день'!N6+N7+N9+N10+N11+N12</f>
        <v>0.28000000000000003</v>
      </c>
      <c r="O13" s="121">
        <f>'[1]23 день'!O6+O7+O9+O10+O11+O12</f>
        <v>13.76</v>
      </c>
      <c r="P13" s="121">
        <f>'[1]23 день'!P6+P7+P9+P10+P11+P12</f>
        <v>108.1</v>
      </c>
      <c r="Q13" s="123">
        <f>'[1]23 день'!Q6+Q7+Q9+Q10+Q11+Q12</f>
        <v>1.06</v>
      </c>
      <c r="R13" s="122">
        <f>'[1]23 день'!R6+R7+R9+R10+R11+R12</f>
        <v>74.19</v>
      </c>
      <c r="S13" s="121">
        <f>'[1]23 день'!S6+S7+S9+S10+S11+S12</f>
        <v>341.52000000000004</v>
      </c>
      <c r="T13" s="121">
        <f>'[1]23 день'!T6+T7+T9+T10+T11+T12</f>
        <v>87.12</v>
      </c>
      <c r="U13" s="121">
        <f>'[1]23 день'!U6+U7+U9+U10+U11+U12</f>
        <v>4.3800000000000008</v>
      </c>
      <c r="V13" s="121">
        <f>'[1]23 день'!V6+V7+V9+V10+V11+V12</f>
        <v>339.22</v>
      </c>
      <c r="W13" s="121">
        <f>'[1]23 день'!W6+W7+W9+W10+W11+W12</f>
        <v>7.6E-3</v>
      </c>
      <c r="X13" s="100">
        <f>'[1]23 день'!X6+X7+X9+X10+X11+X12</f>
        <v>1.1899999999999999E-2</v>
      </c>
      <c r="Y13" s="99">
        <f>'[1]23 день'!Y6+Y7+Y9+Y10+Y11+Y12</f>
        <v>0.11899999999999999</v>
      </c>
    </row>
    <row r="14" spans="2:25" s="10" customFormat="1" ht="26.4" customHeight="1" x14ac:dyDescent="0.3">
      <c r="B14" s="109"/>
      <c r="C14" s="120" t="s">
        <v>17</v>
      </c>
      <c r="D14" s="119"/>
      <c r="E14" s="118"/>
      <c r="F14" s="117" t="s">
        <v>1</v>
      </c>
      <c r="G14" s="116">
        <f>'[1]23 день'!G6+G8+G9+G10+G11+G12</f>
        <v>540</v>
      </c>
      <c r="H14" s="115"/>
      <c r="I14" s="112">
        <f>'[1]23 день'!I6+I8+I9+I10+I11+I12</f>
        <v>25.59</v>
      </c>
      <c r="J14" s="111">
        <f>'[1]23 день'!J6+J8+J9+J10+J11+J12</f>
        <v>28.109999999999996</v>
      </c>
      <c r="K14" s="110">
        <f>'[1]23 день'!K6+K8+K9+K10+K11+K12</f>
        <v>79.34</v>
      </c>
      <c r="L14" s="114">
        <f>'[1]23 день'!L6+L8+L9+L10+L11+L12</f>
        <v>679.59</v>
      </c>
      <c r="M14" s="112">
        <f>'[1]23 день'!M6+M8+M9+M10+M11+M12</f>
        <v>0.34</v>
      </c>
      <c r="N14" s="111">
        <f>'[1]23 день'!N6+N8+N9+N10+N11+N12</f>
        <v>0.28000000000000003</v>
      </c>
      <c r="O14" s="111">
        <f>'[1]23 день'!O6+O8+O9+O10+O11+O12</f>
        <v>14.959999999999999</v>
      </c>
      <c r="P14" s="111">
        <f>'[1]23 день'!P6+P8+P9+P10+P11+P12</f>
        <v>98.1</v>
      </c>
      <c r="Q14" s="113">
        <f>'[1]23 день'!Q6+Q8+Q9+Q10+Q11+Q12</f>
        <v>1.04</v>
      </c>
      <c r="R14" s="112">
        <f>'[1]23 день'!R6+R8+R9+R10+R11+R12</f>
        <v>90.76</v>
      </c>
      <c r="S14" s="111">
        <f>'[1]23 день'!S6+S8+S9+S10+S11+S12</f>
        <v>500.15000000000003</v>
      </c>
      <c r="T14" s="111">
        <f>'[1]23 день'!T6+T8+T9+T10+T11+T12</f>
        <v>133.69999999999999</v>
      </c>
      <c r="U14" s="111">
        <f>'[1]23 день'!U6+U8+U9+U10+U11+U12</f>
        <v>7.96</v>
      </c>
      <c r="V14" s="111">
        <f>'[1]23 день'!V6+V8+V9+V10+V11+V12</f>
        <v>371.15000000000003</v>
      </c>
      <c r="W14" s="111">
        <f>'[1]23 день'!W6+W8+W9+W10+W11+W12</f>
        <v>8.6E-3</v>
      </c>
      <c r="X14" s="111">
        <f>'[1]23 день'!X6+X8+X9+X10+X11+X12</f>
        <v>1.1000000000000001E-2</v>
      </c>
      <c r="Y14" s="110">
        <f>'[1]23 день'!Y6+Y8+Y9+Y10+Y11+Y12</f>
        <v>8.8999999999999996E-2</v>
      </c>
    </row>
    <row r="15" spans="2:25" s="10" customFormat="1" ht="26.4" customHeight="1" x14ac:dyDescent="0.3">
      <c r="B15" s="109"/>
      <c r="C15" s="108" t="s">
        <v>18</v>
      </c>
      <c r="D15" s="107"/>
      <c r="E15" s="104"/>
      <c r="F15" s="106" t="s">
        <v>0</v>
      </c>
      <c r="G15" s="105"/>
      <c r="H15" s="104"/>
      <c r="I15" s="101"/>
      <c r="J15" s="100"/>
      <c r="K15" s="99"/>
      <c r="L15" s="103">
        <f>L13/23.5</f>
        <v>28.058297872340425</v>
      </c>
      <c r="M15" s="101"/>
      <c r="N15" s="100"/>
      <c r="O15" s="100"/>
      <c r="P15" s="100"/>
      <c r="Q15" s="102"/>
      <c r="R15" s="101"/>
      <c r="S15" s="100"/>
      <c r="T15" s="100"/>
      <c r="U15" s="100"/>
      <c r="V15" s="100"/>
      <c r="W15" s="100"/>
      <c r="X15" s="100"/>
      <c r="Y15" s="99"/>
    </row>
    <row r="16" spans="2:25" s="10" customFormat="1" ht="26.4" customHeight="1" thickBot="1" x14ac:dyDescent="0.35">
      <c r="B16" s="98"/>
      <c r="C16" s="97" t="s">
        <v>17</v>
      </c>
      <c r="D16" s="96"/>
      <c r="E16" s="93"/>
      <c r="F16" s="95" t="s">
        <v>0</v>
      </c>
      <c r="G16" s="94"/>
      <c r="H16" s="93"/>
      <c r="I16" s="90"/>
      <c r="J16" s="89"/>
      <c r="K16" s="88"/>
      <c r="L16" s="92">
        <f>L14/23.5</f>
        <v>28.918723404255321</v>
      </c>
      <c r="M16" s="90"/>
      <c r="N16" s="89"/>
      <c r="O16" s="89"/>
      <c r="P16" s="89"/>
      <c r="Q16" s="91"/>
      <c r="R16" s="90"/>
      <c r="S16" s="89"/>
      <c r="T16" s="89"/>
      <c r="U16" s="89"/>
      <c r="V16" s="89"/>
      <c r="W16" s="89"/>
      <c r="X16" s="89"/>
      <c r="Y16" s="88"/>
    </row>
    <row r="17" spans="2:25" s="23" customFormat="1" ht="36.75" customHeight="1" x14ac:dyDescent="0.3">
      <c r="B17" s="87" t="s">
        <v>16</v>
      </c>
      <c r="C17" s="86"/>
      <c r="D17" s="85">
        <v>235</v>
      </c>
      <c r="E17" s="83" t="s">
        <v>15</v>
      </c>
      <c r="F17" s="84" t="s">
        <v>14</v>
      </c>
      <c r="G17" s="83">
        <v>60</v>
      </c>
      <c r="H17" s="82"/>
      <c r="I17" s="77">
        <v>1.02</v>
      </c>
      <c r="J17" s="76">
        <v>7.98</v>
      </c>
      <c r="K17" s="81">
        <v>3.06</v>
      </c>
      <c r="L17" s="80">
        <v>88.8</v>
      </c>
      <c r="M17" s="77">
        <v>0.01</v>
      </c>
      <c r="N17" s="79">
        <v>0.04</v>
      </c>
      <c r="O17" s="76">
        <v>4.2</v>
      </c>
      <c r="P17" s="76">
        <v>90</v>
      </c>
      <c r="Q17" s="78">
        <v>0</v>
      </c>
      <c r="R17" s="77">
        <v>25.8</v>
      </c>
      <c r="S17" s="76">
        <v>18.600000000000001</v>
      </c>
      <c r="T17" s="76">
        <v>9</v>
      </c>
      <c r="U17" s="76">
        <v>0.42</v>
      </c>
      <c r="V17" s="76">
        <v>183</v>
      </c>
      <c r="W17" s="76">
        <v>1E-3</v>
      </c>
      <c r="X17" s="76">
        <v>2.0000000000000001E-4</v>
      </c>
      <c r="Y17" s="75">
        <v>0.08</v>
      </c>
    </row>
    <row r="18" spans="2:25" s="23" customFormat="1" ht="26.4" customHeight="1" x14ac:dyDescent="0.3">
      <c r="B18" s="63"/>
      <c r="C18" s="32"/>
      <c r="D18" s="49"/>
      <c r="E18" s="44" t="s">
        <v>13</v>
      </c>
      <c r="F18" s="60" t="s">
        <v>12</v>
      </c>
      <c r="G18" s="74">
        <v>200</v>
      </c>
      <c r="H18" s="44"/>
      <c r="I18" s="72">
        <v>8.49</v>
      </c>
      <c r="J18" s="71">
        <v>7.64</v>
      </c>
      <c r="K18" s="70">
        <v>10.58</v>
      </c>
      <c r="L18" s="53">
        <v>145.11000000000001</v>
      </c>
      <c r="M18" s="72">
        <v>0.08</v>
      </c>
      <c r="N18" s="73">
        <v>0.09</v>
      </c>
      <c r="O18" s="71">
        <v>5.93</v>
      </c>
      <c r="P18" s="71">
        <v>110</v>
      </c>
      <c r="Q18" s="70">
        <v>0.01</v>
      </c>
      <c r="R18" s="72">
        <v>18.16</v>
      </c>
      <c r="S18" s="71">
        <v>101.51</v>
      </c>
      <c r="T18" s="71">
        <v>24.48</v>
      </c>
      <c r="U18" s="71">
        <v>1.38</v>
      </c>
      <c r="V18" s="71">
        <v>423.08</v>
      </c>
      <c r="W18" s="71">
        <v>5.4400000000000004E-3</v>
      </c>
      <c r="X18" s="71">
        <v>3.8999999999999999E-4</v>
      </c>
      <c r="Y18" s="70">
        <v>0.05</v>
      </c>
    </row>
    <row r="19" spans="2:25" s="23" customFormat="1" ht="26.4" customHeight="1" x14ac:dyDescent="0.3">
      <c r="B19" s="63"/>
      <c r="C19" s="32"/>
      <c r="D19" s="31">
        <v>50</v>
      </c>
      <c r="E19" s="32" t="s">
        <v>11</v>
      </c>
      <c r="F19" s="69" t="s">
        <v>10</v>
      </c>
      <c r="G19" s="32">
        <v>150</v>
      </c>
      <c r="H19" s="32"/>
      <c r="I19" s="68">
        <v>3.3</v>
      </c>
      <c r="J19" s="67">
        <v>7.8</v>
      </c>
      <c r="K19" s="66">
        <v>22.35</v>
      </c>
      <c r="L19" s="65">
        <v>173.1</v>
      </c>
      <c r="M19" s="47">
        <v>0.14000000000000001</v>
      </c>
      <c r="N19" s="47">
        <v>0.12</v>
      </c>
      <c r="O19" s="41">
        <v>18.149999999999999</v>
      </c>
      <c r="P19" s="41">
        <v>21.6</v>
      </c>
      <c r="Q19" s="64">
        <v>0.1</v>
      </c>
      <c r="R19" s="42">
        <v>36.36</v>
      </c>
      <c r="S19" s="41">
        <v>85.5</v>
      </c>
      <c r="T19" s="41">
        <v>27.8</v>
      </c>
      <c r="U19" s="41">
        <v>1.1399999999999999</v>
      </c>
      <c r="V19" s="41">
        <v>701.4</v>
      </c>
      <c r="W19" s="41">
        <v>8.0000000000000002E-3</v>
      </c>
      <c r="X19" s="41">
        <v>2E-3</v>
      </c>
      <c r="Y19" s="40">
        <v>4.2000000000000003E-2</v>
      </c>
    </row>
    <row r="20" spans="2:25" s="23" customFormat="1" ht="26.4" customHeight="1" x14ac:dyDescent="0.3">
      <c r="B20" s="63"/>
      <c r="C20" s="62"/>
      <c r="D20" s="61">
        <v>148</v>
      </c>
      <c r="E20" s="32" t="s">
        <v>9</v>
      </c>
      <c r="F20" s="60" t="s">
        <v>8</v>
      </c>
      <c r="G20" s="59">
        <v>90</v>
      </c>
      <c r="H20" s="32"/>
      <c r="I20" s="42">
        <v>19.71</v>
      </c>
      <c r="J20" s="41">
        <v>15.75</v>
      </c>
      <c r="K20" s="40">
        <v>6.21</v>
      </c>
      <c r="L20" s="55">
        <v>245.34</v>
      </c>
      <c r="M20" s="42">
        <v>0.03</v>
      </c>
      <c r="N20" s="47">
        <v>0.11</v>
      </c>
      <c r="O20" s="41">
        <v>2.4</v>
      </c>
      <c r="P20" s="41">
        <v>173.7</v>
      </c>
      <c r="Q20" s="40">
        <v>0.21</v>
      </c>
      <c r="R20" s="42">
        <v>27.88</v>
      </c>
      <c r="S20" s="41">
        <v>104.45</v>
      </c>
      <c r="T20" s="41">
        <v>17.88</v>
      </c>
      <c r="U20" s="41">
        <v>0.49</v>
      </c>
      <c r="V20" s="41">
        <v>88.47</v>
      </c>
      <c r="W20" s="41">
        <v>0.11</v>
      </c>
      <c r="X20" s="41">
        <v>8.9999999999999998E-4</v>
      </c>
      <c r="Y20" s="40">
        <v>0.51</v>
      </c>
    </row>
    <row r="21" spans="2:25" s="23" customFormat="1" ht="33.75" customHeight="1" x14ac:dyDescent="0.3">
      <c r="B21" s="34"/>
      <c r="C21" s="32"/>
      <c r="D21" s="58">
        <v>216</v>
      </c>
      <c r="E21" s="44" t="s">
        <v>7</v>
      </c>
      <c r="F21" s="57" t="s">
        <v>6</v>
      </c>
      <c r="G21" s="44">
        <v>200</v>
      </c>
      <c r="H21" s="56"/>
      <c r="I21" s="42">
        <v>0.26</v>
      </c>
      <c r="J21" s="41">
        <v>0</v>
      </c>
      <c r="K21" s="40">
        <v>15.46</v>
      </c>
      <c r="L21" s="55">
        <v>62</v>
      </c>
      <c r="M21" s="37">
        <v>0</v>
      </c>
      <c r="N21" s="54">
        <v>0</v>
      </c>
      <c r="O21" s="36">
        <v>4.4000000000000004</v>
      </c>
      <c r="P21" s="36">
        <v>0</v>
      </c>
      <c r="Q21" s="35">
        <v>0</v>
      </c>
      <c r="R21" s="54">
        <v>0.4</v>
      </c>
      <c r="S21" s="36">
        <v>0</v>
      </c>
      <c r="T21" s="36">
        <v>0</v>
      </c>
      <c r="U21" s="36">
        <v>0.04</v>
      </c>
      <c r="V21" s="36">
        <v>0.36</v>
      </c>
      <c r="W21" s="36">
        <v>0</v>
      </c>
      <c r="X21" s="36">
        <v>0</v>
      </c>
      <c r="Y21" s="35">
        <v>0</v>
      </c>
    </row>
    <row r="22" spans="2:25" s="23" customFormat="1" ht="26.4" customHeight="1" x14ac:dyDescent="0.3">
      <c r="B22" s="34"/>
      <c r="C22" s="53"/>
      <c r="D22" s="52"/>
      <c r="E22" s="44" t="s">
        <v>5</v>
      </c>
      <c r="F22" s="51" t="s">
        <v>4</v>
      </c>
      <c r="G22" s="50">
        <v>20</v>
      </c>
      <c r="H22" s="49"/>
      <c r="I22" s="42">
        <v>1.4</v>
      </c>
      <c r="J22" s="41">
        <v>0.14000000000000001</v>
      </c>
      <c r="K22" s="40">
        <v>8.8000000000000007</v>
      </c>
      <c r="L22" s="48">
        <v>48</v>
      </c>
      <c r="M22" s="42">
        <v>0.02</v>
      </c>
      <c r="N22" s="41">
        <v>6.0000000000000001E-3</v>
      </c>
      <c r="O22" s="41">
        <v>0</v>
      </c>
      <c r="P22" s="41">
        <v>0</v>
      </c>
      <c r="Q22" s="40">
        <v>0</v>
      </c>
      <c r="R22" s="47">
        <v>7.4</v>
      </c>
      <c r="S22" s="41">
        <v>43.6</v>
      </c>
      <c r="T22" s="41">
        <v>13</v>
      </c>
      <c r="U22" s="47">
        <v>0.56000000000000005</v>
      </c>
      <c r="V22" s="41">
        <v>18.600000000000001</v>
      </c>
      <c r="W22" s="41">
        <v>5.9999999999999995E-4</v>
      </c>
      <c r="X22" s="47">
        <v>1E-3</v>
      </c>
      <c r="Y22" s="40">
        <v>0</v>
      </c>
    </row>
    <row r="23" spans="2:25" s="23" customFormat="1" ht="26.4" customHeight="1" x14ac:dyDescent="0.3">
      <c r="B23" s="34"/>
      <c r="C23" s="46"/>
      <c r="D23" s="31"/>
      <c r="E23" s="32" t="s">
        <v>3</v>
      </c>
      <c r="F23" s="45" t="s">
        <v>2</v>
      </c>
      <c r="G23" s="44">
        <v>20</v>
      </c>
      <c r="H23" s="43"/>
      <c r="I23" s="42">
        <v>1.1399999999999999</v>
      </c>
      <c r="J23" s="41">
        <v>0.22</v>
      </c>
      <c r="K23" s="40">
        <v>7.44</v>
      </c>
      <c r="L23" s="39">
        <v>36.26</v>
      </c>
      <c r="M23" s="37">
        <v>0.02</v>
      </c>
      <c r="N23" s="36">
        <v>2.4E-2</v>
      </c>
      <c r="O23" s="36">
        <v>0.08</v>
      </c>
      <c r="P23" s="36">
        <v>0</v>
      </c>
      <c r="Q23" s="38">
        <v>0</v>
      </c>
      <c r="R23" s="37">
        <v>6.8</v>
      </c>
      <c r="S23" s="36">
        <v>24</v>
      </c>
      <c r="T23" s="36">
        <v>8.1999999999999993</v>
      </c>
      <c r="U23" s="36">
        <v>0.46</v>
      </c>
      <c r="V23" s="36">
        <v>73.5</v>
      </c>
      <c r="W23" s="36">
        <v>2E-3</v>
      </c>
      <c r="X23" s="36">
        <v>2E-3</v>
      </c>
      <c r="Y23" s="35">
        <v>1.2E-2</v>
      </c>
    </row>
    <row r="24" spans="2:25" s="23" customFormat="1" ht="26.4" customHeight="1" x14ac:dyDescent="0.3">
      <c r="B24" s="34"/>
      <c r="C24" s="32"/>
      <c r="D24" s="31"/>
      <c r="E24" s="32"/>
      <c r="F24" s="33" t="s">
        <v>1</v>
      </c>
      <c r="G24" s="32">
        <f>G17+G18+G19+'[1]24 день'!G15+G21+G22+G23</f>
        <v>755</v>
      </c>
      <c r="H24" s="31"/>
      <c r="I24" s="27">
        <f>I17+I18+I19+'[1]24 день'!I15+I21+I22+I23</f>
        <v>28</v>
      </c>
      <c r="J24" s="26">
        <f>J17+J18+J19+'[1]24 день'!J15+J21+J22+J23</f>
        <v>34.370000000000005</v>
      </c>
      <c r="K24" s="30">
        <f>K17+K18+K19+'[1]24 день'!K15+K21+K22+K23</f>
        <v>84.529999999999987</v>
      </c>
      <c r="L24" s="29">
        <f>L17+L18+L19+'[1]24 день'!L15+L21+L22+L23</f>
        <v>720.73</v>
      </c>
      <c r="M24" s="27">
        <f>M17+M18+M19+'[1]24 день'!M15+M21+M22+M23</f>
        <v>0.31200000000000006</v>
      </c>
      <c r="N24" s="26">
        <f>N17+N18+N19+'[1]24 день'!N15+N21+N22+N23</f>
        <v>0.34300000000000003</v>
      </c>
      <c r="O24" s="26">
        <f>O17+O18+O19+'[1]24 день'!O15+O21+O22+O23</f>
        <v>35.639999999999993</v>
      </c>
      <c r="P24" s="26">
        <f>P17+P18+P19+'[1]24 день'!P15+P21+P22+P23</f>
        <v>295.10000000000002</v>
      </c>
      <c r="Q24" s="28">
        <f>Q17+Q18+Q19+'[1]24 день'!Q15+Q21+Q22+Q23</f>
        <v>0.13100000000000001</v>
      </c>
      <c r="R24" s="27">
        <f>R17+R18+R19+'[1]24 день'!R15+R21+R22+R23</f>
        <v>107.62</v>
      </c>
      <c r="S24" s="26">
        <f>S17+S18+S19+'[1]24 день'!S15+S21+S22+S23</f>
        <v>418.6</v>
      </c>
      <c r="T24" s="26">
        <f>T17+T18+T19+'[1]24 день'!T15+T21+T22+T23</f>
        <v>154.41999999999999</v>
      </c>
      <c r="U24" s="26">
        <f>U17+U18+U19+'[1]24 день'!U15+U21+U22+U23</f>
        <v>5.22</v>
      </c>
      <c r="V24" s="26">
        <f>V17+V18+V19+'[1]24 день'!V15+V21+V22+V23</f>
        <v>1504.9799999999998</v>
      </c>
      <c r="W24" s="26">
        <f>W17+W18+W19+'[1]24 день'!W15+W21+W22+W23</f>
        <v>2.334E-2</v>
      </c>
      <c r="X24" s="25">
        <f>X17+X18+X19+'[1]24 день'!X15+X21+X22+X23</f>
        <v>6.2199999999999998E-3</v>
      </c>
      <c r="Y24" s="24">
        <f>Y17+Y18+Y19+'[1]24 день'!Y15+Y21+Y22+Y23</f>
        <v>0.29900000000000004</v>
      </c>
    </row>
    <row r="25" spans="2:25" s="10" customFormat="1" ht="26.4" customHeight="1" thickBot="1" x14ac:dyDescent="0.35">
      <c r="B25" s="22"/>
      <c r="C25" s="21"/>
      <c r="D25" s="20"/>
      <c r="E25" s="19"/>
      <c r="F25" s="18" t="s">
        <v>0</v>
      </c>
      <c r="G25" s="17"/>
      <c r="H25" s="16"/>
      <c r="I25" s="13"/>
      <c r="J25" s="12"/>
      <c r="K25" s="11"/>
      <c r="L25" s="15">
        <f>L24/23.5</f>
        <v>30.669361702127659</v>
      </c>
      <c r="M25" s="13"/>
      <c r="N25" s="12"/>
      <c r="O25" s="12"/>
      <c r="P25" s="12"/>
      <c r="Q25" s="14"/>
      <c r="R25" s="13"/>
      <c r="S25" s="12"/>
      <c r="T25" s="12"/>
      <c r="U25" s="12"/>
      <c r="V25" s="12"/>
      <c r="W25" s="12"/>
      <c r="X25" s="12"/>
      <c r="Y25" s="11"/>
    </row>
    <row r="26" spans="2:25" x14ac:dyDescent="0.3">
      <c r="B26" s="9"/>
      <c r="C26" s="9"/>
      <c r="D26" s="9"/>
      <c r="E26" s="9"/>
      <c r="F26" s="5"/>
      <c r="G26" s="5"/>
      <c r="H26" s="7"/>
      <c r="I26" s="8"/>
      <c r="J26" s="7"/>
      <c r="K26" s="5"/>
      <c r="L26" s="6"/>
      <c r="M26" s="5"/>
      <c r="N26" s="5"/>
      <c r="O26" s="5"/>
    </row>
    <row r="28" spans="2:25" ht="18" x14ac:dyDescent="0.3">
      <c r="E28" s="2"/>
      <c r="F28" s="4"/>
      <c r="G28" s="3"/>
      <c r="H28" s="2"/>
      <c r="I28" s="2"/>
      <c r="J28" s="2"/>
      <c r="K28" s="2"/>
    </row>
    <row r="29" spans="2:25" x14ac:dyDescent="0.3">
      <c r="E29" s="2"/>
      <c r="F29" s="2"/>
      <c r="G29" s="2"/>
      <c r="H29" s="2"/>
      <c r="I29" s="2"/>
      <c r="J29" s="2"/>
      <c r="K29" s="2"/>
    </row>
    <row r="30" spans="2:25" x14ac:dyDescent="0.3">
      <c r="E30" s="2"/>
      <c r="F30" s="2"/>
      <c r="G30" s="2"/>
      <c r="H30" s="2"/>
      <c r="I30" s="2"/>
      <c r="J30" s="2"/>
      <c r="K30" s="2"/>
    </row>
    <row r="31" spans="2:25" x14ac:dyDescent="0.3">
      <c r="E31" s="2"/>
      <c r="F31" s="2"/>
      <c r="G31" s="2"/>
      <c r="H31" s="2"/>
      <c r="I31" s="2"/>
      <c r="J31" s="2"/>
      <c r="K31" s="2"/>
    </row>
    <row r="32" spans="2:25" x14ac:dyDescent="0.3">
      <c r="E32" s="2"/>
      <c r="F32" s="2"/>
      <c r="G32" s="2"/>
      <c r="H32" s="2"/>
      <c r="I32" s="2"/>
      <c r="J32" s="2"/>
      <c r="K32" s="2"/>
    </row>
    <row r="33" spans="5:11" x14ac:dyDescent="0.3">
      <c r="E33" s="2"/>
      <c r="F33" s="2"/>
      <c r="G33" s="2"/>
      <c r="H33" s="2"/>
      <c r="I33" s="2"/>
      <c r="J33" s="2"/>
      <c r="K33" s="2"/>
    </row>
    <row r="34" spans="5:11" x14ac:dyDescent="0.3">
      <c r="E34" s="2"/>
      <c r="F34" s="2"/>
      <c r="G34" s="2"/>
      <c r="H34" s="2"/>
      <c r="I34" s="2"/>
      <c r="J34" s="2"/>
      <c r="K34" s="2"/>
    </row>
    <row r="35" spans="5:11" x14ac:dyDescent="0.3">
      <c r="E35" s="2"/>
      <c r="F35" s="2"/>
      <c r="G35" s="2"/>
      <c r="H35" s="2"/>
      <c r="I35" s="2"/>
      <c r="J35" s="2"/>
      <c r="K35" s="2"/>
    </row>
  </sheetData>
  <mergeCells count="13">
    <mergeCell ref="H4:H5"/>
    <mergeCell ref="I4:K4"/>
    <mergeCell ref="L4:L5"/>
    <mergeCell ref="C2:D2"/>
    <mergeCell ref="H2:I2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2022-12-23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2022-12-19T04:41:31Z</dcterms:created>
  <dcterms:modified xsi:type="dcterms:W3CDTF">2022-12-19T04:41:31Z</dcterms:modified>
</cp:coreProperties>
</file>