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1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<sst xmlns="http://schemas.openxmlformats.org/spreadsheetml/2006/main" count="60" uniqueCount="54">
  <si>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</si>
  <si>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</si>
  <si>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</si>
  <si>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</si>
  <si>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</si>
  <si>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</si>
  <si>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фруктово-ягодный (красная смородина)</t>
  </si>
  <si>
    <t>3 блюдо</t>
  </si>
  <si>
    <t xml:space="preserve">Каша  пшенная вязкая с маслом </t>
  </si>
  <si>
    <t>гарнир</t>
  </si>
  <si>
    <t>Мясо тушеное (говядина)</t>
  </si>
  <si>
    <t>2 блюдо</t>
  </si>
  <si>
    <t>Суп куриный с вермишелью</t>
  </si>
  <si>
    <t xml:space="preserve"> 1 блюдо </t>
  </si>
  <si>
    <t>Икра свекольная</t>
  </si>
  <si>
    <t>закуска</t>
  </si>
  <si>
    <t>Обед</t>
  </si>
  <si>
    <t xml:space="preserve"> Хлеб ржаной</t>
  </si>
  <si>
    <t>Чай с сахаром и лимоном</t>
  </si>
  <si>
    <t>гор.напиток</t>
  </si>
  <si>
    <t>Жаркое с мясом (говядина)</t>
  </si>
  <si>
    <t xml:space="preserve"> горячее блюдо</t>
  </si>
  <si>
    <t>Фрукты в асортименте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</si>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</sst>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7" fillId="0" borderId="10" xfId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/>
    <xf numFmtId="0" fontId="3" fillId="2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  <pageSetUpPr fitToPage="1"/>
  </sheetPr>
  <dimension ref="B2:Y22"/>
  <sheetViews>
    <sheetView tabSelected="1" zoomScale="70" zoomScaleNormal="7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2" customWidth="1"/>
    <col min="5" max="5" width="22.44140625" style="1" customWidth="1"/>
    <col min="6" max="6" width="70.109375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0.6640625" customWidth="1"/>
    <col min="13" max="13" width="10.33203125" customWidth="1"/>
    <col min="17" max="17" width="9.88671875" customWidth="1"/>
  </cols>
  <sheetData>
    <row r="2" spans="2:25" ht="22.8" x14ac:dyDescent="0.4">
      <c r="B2" s="140" t="s">
        <v>53</v>
      </c>
      <c r="C2" s="142" t="s">
        <v>52</v>
      </c>
      <c r="D2" s="142"/>
      <c r="E2" s="141" t="s">
        <v>51</v>
      </c>
      <c r="F2" s="140"/>
      <c r="G2" s="139" t="s">
        <v>50</v>
      </c>
      <c r="H2" s="138">
        <v>44916</v>
      </c>
      <c r="I2" s="138"/>
      <c r="L2" s="137"/>
      <c r="M2" s="136"/>
      <c r="N2" s="133"/>
      <c r="O2" s="132"/>
    </row>
    <row r="3" spans="2:25" ht="15" thickBot="1" x14ac:dyDescent="0.35">
      <c r="B3" s="133"/>
      <c r="C3" s="133"/>
      <c r="D3" s="135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2"/>
    </row>
    <row r="4" spans="2:25" s="33" customFormat="1" ht="21.75" customHeight="1" thickBot="1" x14ac:dyDescent="0.35">
      <c r="B4" s="131" t="s">
        <v>49</v>
      </c>
      <c r="C4" s="131"/>
      <c r="D4" s="126" t="s">
        <v>48</v>
      </c>
      <c r="E4" s="131" t="s">
        <v>47</v>
      </c>
      <c r="F4" s="130" t="s">
        <v>46</v>
      </c>
      <c r="G4" s="130" t="s">
        <v>45</v>
      </c>
      <c r="H4" s="130" t="s">
        <v>44</v>
      </c>
      <c r="I4" s="129" t="s">
        <v>43</v>
      </c>
      <c r="J4" s="128"/>
      <c r="K4" s="127"/>
      <c r="L4" s="126" t="s">
        <v>42</v>
      </c>
      <c r="M4" s="123" t="s">
        <v>41</v>
      </c>
      <c r="N4" s="122"/>
      <c r="O4" s="125"/>
      <c r="P4" s="125"/>
      <c r="Q4" s="124"/>
      <c r="R4" s="123" t="s">
        <v>40</v>
      </c>
      <c r="S4" s="122"/>
      <c r="T4" s="122"/>
      <c r="U4" s="122"/>
      <c r="V4" s="122"/>
      <c r="W4" s="122"/>
      <c r="X4" s="122"/>
      <c r="Y4" s="121"/>
    </row>
    <row r="5" spans="2:25" s="33" customFormat="1" ht="28.5" customHeight="1" thickBot="1" x14ac:dyDescent="0.35">
      <c r="B5" s="119"/>
      <c r="C5" s="119"/>
      <c r="D5" s="120"/>
      <c r="E5" s="119"/>
      <c r="F5" s="119"/>
      <c r="G5" s="119"/>
      <c r="H5" s="119"/>
      <c r="I5" s="118" t="s">
        <v>39</v>
      </c>
      <c r="J5" s="110" t="s">
        <v>38</v>
      </c>
      <c r="K5" s="117" t="s">
        <v>37</v>
      </c>
      <c r="L5" s="116"/>
      <c r="M5" s="111" t="s">
        <v>36</v>
      </c>
      <c r="N5" s="111" t="s">
        <v>35</v>
      </c>
      <c r="O5" s="113" t="s">
        <v>34</v>
      </c>
      <c r="P5" s="115" t="s">
        <v>33</v>
      </c>
      <c r="Q5" s="112" t="s">
        <v>32</v>
      </c>
      <c r="R5" s="114" t="s">
        <v>31</v>
      </c>
      <c r="S5" s="113" t="s">
        <v>30</v>
      </c>
      <c r="T5" s="113" t="s">
        <v>29</v>
      </c>
      <c r="U5" s="112" t="s">
        <v>28</v>
      </c>
      <c r="V5" s="111" t="s">
        <v>27</v>
      </c>
      <c r="W5" s="111" t="s">
        <v>26</v>
      </c>
      <c r="X5" s="111" t="s">
        <v>25</v>
      </c>
      <c r="Y5" s="110" t="s">
        <v>24</v>
      </c>
    </row>
    <row r="6" spans="2:25" s="33" customFormat="1" ht="26.4" customHeight="1" x14ac:dyDescent="0.3">
      <c r="B6" s="68" t="s">
        <v>23</v>
      </c>
      <c r="C6" s="68"/>
      <c r="D6" s="109">
        <v>24</v>
      </c>
      <c r="E6" s="106" t="s">
        <v>15</v>
      </c>
      <c r="F6" s="108" t="s">
        <v>22</v>
      </c>
      <c r="G6" s="107">
        <v>150</v>
      </c>
      <c r="H6" s="106"/>
      <c r="I6" s="102">
        <v>0.6</v>
      </c>
      <c r="J6" s="101">
        <v>0</v>
      </c>
      <c r="K6" s="100">
        <v>16.95</v>
      </c>
      <c r="L6" s="105">
        <v>69</v>
      </c>
      <c r="M6" s="102">
        <v>0.01</v>
      </c>
      <c r="N6" s="104">
        <v>0.03</v>
      </c>
      <c r="O6" s="101">
        <v>19.5</v>
      </c>
      <c r="P6" s="101">
        <v>0</v>
      </c>
      <c r="Q6" s="103">
        <v>0</v>
      </c>
      <c r="R6" s="102">
        <v>24</v>
      </c>
      <c r="S6" s="101">
        <v>16.5</v>
      </c>
      <c r="T6" s="101">
        <v>13.5</v>
      </c>
      <c r="U6" s="101">
        <v>3.3</v>
      </c>
      <c r="V6" s="101">
        <v>417</v>
      </c>
      <c r="W6" s="101">
        <v>3.0000000000000001E-3</v>
      </c>
      <c r="X6" s="101">
        <v>5.0000000000000001E-4</v>
      </c>
      <c r="Y6" s="100">
        <v>1.4999999999999999E-2</v>
      </c>
    </row>
    <row r="7" spans="2:25" s="11" customFormat="1" ht="26.4" customHeight="1" x14ac:dyDescent="0.3">
      <c r="B7" s="92"/>
      <c r="C7" s="92"/>
      <c r="D7" s="62">
        <v>66</v>
      </c>
      <c r="E7" s="59" t="s">
        <v>21</v>
      </c>
      <c r="F7" s="61" t="s">
        <v>20</v>
      </c>
      <c r="G7" s="60">
        <v>240</v>
      </c>
      <c r="H7" s="59"/>
      <c r="I7" s="36">
        <v>20.88</v>
      </c>
      <c r="J7" s="35">
        <v>8.8800000000000008</v>
      </c>
      <c r="K7" s="34">
        <v>24.48</v>
      </c>
      <c r="L7" s="98">
        <v>428.64</v>
      </c>
      <c r="M7" s="36">
        <v>0.21</v>
      </c>
      <c r="N7" s="38">
        <v>0.22</v>
      </c>
      <c r="O7" s="35">
        <v>11.16</v>
      </c>
      <c r="P7" s="35">
        <v>24</v>
      </c>
      <c r="Q7" s="34">
        <v>0</v>
      </c>
      <c r="R7" s="38">
        <v>37.65</v>
      </c>
      <c r="S7" s="35">
        <v>237.07</v>
      </c>
      <c r="T7" s="35">
        <v>53.66</v>
      </c>
      <c r="U7" s="35">
        <v>3.04</v>
      </c>
      <c r="V7" s="35">
        <v>971.5</v>
      </c>
      <c r="W7" s="35">
        <v>1.4E-2</v>
      </c>
      <c r="X7" s="35">
        <v>5.0000000000000001E-4</v>
      </c>
      <c r="Y7" s="34">
        <v>0.12</v>
      </c>
    </row>
    <row r="8" spans="2:25" s="11" customFormat="1" ht="26.4" customHeight="1" x14ac:dyDescent="0.3">
      <c r="B8" s="92"/>
      <c r="C8" s="92"/>
      <c r="D8" s="41">
        <v>113</v>
      </c>
      <c r="E8" s="43" t="s">
        <v>19</v>
      </c>
      <c r="F8" s="42" t="s">
        <v>18</v>
      </c>
      <c r="G8" s="41">
        <v>200</v>
      </c>
      <c r="H8" s="43"/>
      <c r="I8" s="36">
        <v>0.2</v>
      </c>
      <c r="J8" s="35">
        <v>0</v>
      </c>
      <c r="K8" s="34">
        <v>11</v>
      </c>
      <c r="L8" s="97">
        <v>45.6</v>
      </c>
      <c r="M8" s="36">
        <v>0</v>
      </c>
      <c r="N8" s="38">
        <v>0</v>
      </c>
      <c r="O8" s="35">
        <v>1.3</v>
      </c>
      <c r="P8" s="35">
        <v>0</v>
      </c>
      <c r="Q8" s="34">
        <v>0</v>
      </c>
      <c r="R8" s="38">
        <v>15.64</v>
      </c>
      <c r="S8" s="35">
        <v>8.8000000000000007</v>
      </c>
      <c r="T8" s="35">
        <v>4.72</v>
      </c>
      <c r="U8" s="35">
        <v>0.8</v>
      </c>
      <c r="V8" s="35">
        <v>15.34</v>
      </c>
      <c r="W8" s="35">
        <v>0</v>
      </c>
      <c r="X8" s="35">
        <v>0</v>
      </c>
      <c r="Y8" s="34">
        <v>0</v>
      </c>
    </row>
    <row r="9" spans="2:25" s="11" customFormat="1" ht="26.4" customHeight="1" x14ac:dyDescent="0.3">
      <c r="B9" s="92"/>
      <c r="C9" s="92"/>
      <c r="D9" s="46">
        <v>119</v>
      </c>
      <c r="E9" s="41" t="s">
        <v>5</v>
      </c>
      <c r="F9" s="42" t="s">
        <v>4</v>
      </c>
      <c r="G9" s="99">
        <v>20</v>
      </c>
      <c r="H9" s="43"/>
      <c r="I9" s="36">
        <v>1.4</v>
      </c>
      <c r="J9" s="35">
        <v>0.14000000000000001</v>
      </c>
      <c r="K9" s="34">
        <v>8.8000000000000007</v>
      </c>
      <c r="L9" s="98">
        <v>48</v>
      </c>
      <c r="M9" s="36">
        <v>0.02</v>
      </c>
      <c r="N9" s="35">
        <v>6.0000000000000001E-3</v>
      </c>
      <c r="O9" s="35">
        <v>0</v>
      </c>
      <c r="P9" s="35">
        <v>0</v>
      </c>
      <c r="Q9" s="34">
        <v>0</v>
      </c>
      <c r="R9" s="38">
        <v>7.4</v>
      </c>
      <c r="S9" s="35">
        <v>43.6</v>
      </c>
      <c r="T9" s="35">
        <v>13</v>
      </c>
      <c r="U9" s="38">
        <v>0.56000000000000005</v>
      </c>
      <c r="V9" s="35">
        <v>18.600000000000001</v>
      </c>
      <c r="W9" s="35">
        <v>5.9999999999999995E-4</v>
      </c>
      <c r="X9" s="38">
        <v>1E-3</v>
      </c>
      <c r="Y9" s="34">
        <v>0</v>
      </c>
    </row>
    <row r="10" spans="2:25" s="11" customFormat="1" ht="26.4" customHeight="1" x14ac:dyDescent="0.3">
      <c r="B10" s="92"/>
      <c r="C10" s="92"/>
      <c r="D10" s="41">
        <v>120</v>
      </c>
      <c r="E10" s="43" t="s">
        <v>3</v>
      </c>
      <c r="F10" s="42" t="s">
        <v>17</v>
      </c>
      <c r="G10" s="41">
        <v>20</v>
      </c>
      <c r="H10" s="40"/>
      <c r="I10" s="36">
        <v>1.1399999999999999</v>
      </c>
      <c r="J10" s="35">
        <v>0.22</v>
      </c>
      <c r="K10" s="34">
        <v>7.44</v>
      </c>
      <c r="L10" s="97">
        <v>36.26</v>
      </c>
      <c r="M10" s="95">
        <v>0.02</v>
      </c>
      <c r="N10" s="96">
        <v>2.4E-2</v>
      </c>
      <c r="O10" s="94">
        <v>0.08</v>
      </c>
      <c r="P10" s="94">
        <v>0</v>
      </c>
      <c r="Q10" s="93">
        <v>0</v>
      </c>
      <c r="R10" s="95">
        <v>6.8</v>
      </c>
      <c r="S10" s="94">
        <v>24</v>
      </c>
      <c r="T10" s="94">
        <v>8.1999999999999993</v>
      </c>
      <c r="U10" s="94">
        <v>0.46</v>
      </c>
      <c r="V10" s="94">
        <v>73.5</v>
      </c>
      <c r="W10" s="94">
        <v>2E-3</v>
      </c>
      <c r="X10" s="94">
        <v>2E-3</v>
      </c>
      <c r="Y10" s="93">
        <v>1.2E-2</v>
      </c>
    </row>
    <row r="11" spans="2:25" s="11" customFormat="1" ht="26.4" customHeight="1" x14ac:dyDescent="0.3">
      <c r="B11" s="92"/>
      <c r="C11" s="92"/>
      <c r="D11" s="64"/>
      <c r="E11" s="67"/>
      <c r="F11" s="30" t="s">
        <v>1</v>
      </c>
      <c r="G11" s="91">
        <f>SUM(G6:G10)</f>
        <v>630</v>
      </c>
      <c r="H11" s="67"/>
      <c r="I11" s="26">
        <f>SUM(I6:I10)</f>
        <v>24.22</v>
      </c>
      <c r="J11" s="24">
        <f>SUM(J6:J10)</f>
        <v>9.240000000000002</v>
      </c>
      <c r="K11" s="23">
        <f>SUM(K6:K10)</f>
        <v>68.67</v>
      </c>
      <c r="L11" s="90">
        <f>SUM(L6:L10)</f>
        <v>627.5</v>
      </c>
      <c r="M11" s="26">
        <f>SUM(M6:M10)</f>
        <v>0.26</v>
      </c>
      <c r="N11" s="24">
        <f>SUM(N6:N10)</f>
        <v>0.28000000000000003</v>
      </c>
      <c r="O11" s="24">
        <f>SUM(O6:O10)</f>
        <v>32.04</v>
      </c>
      <c r="P11" s="24">
        <f>SUM(P6:P10)</f>
        <v>24</v>
      </c>
      <c r="Q11" s="89">
        <f>SUM(Q6:Q10)</f>
        <v>0</v>
      </c>
      <c r="R11" s="26">
        <f>SUM(R6:R10)</f>
        <v>91.49</v>
      </c>
      <c r="S11" s="24">
        <f>SUM(S6:S10)</f>
        <v>329.97</v>
      </c>
      <c r="T11" s="24">
        <f>SUM(T6:T10)</f>
        <v>93.08</v>
      </c>
      <c r="U11" s="24">
        <f>SUM(U6:U10)</f>
        <v>8.16</v>
      </c>
      <c r="V11" s="24">
        <f>SUM(V6:V10)</f>
        <v>1495.9399999999998</v>
      </c>
      <c r="W11" s="24">
        <f>SUM(W6:W10)</f>
        <v>1.9599999999999999E-2</v>
      </c>
      <c r="X11" s="24">
        <f>SUM(X6:X10)</f>
        <v>4.0000000000000001E-3</v>
      </c>
      <c r="Y11" s="23">
        <f>SUM(Y6:Y10)</f>
        <v>0.14700000000000002</v>
      </c>
    </row>
    <row r="12" spans="2:25" s="11" customFormat="1" ht="26.4" customHeight="1" thickBot="1" x14ac:dyDescent="0.35">
      <c r="B12" s="88"/>
      <c r="C12" s="88"/>
      <c r="D12" s="18"/>
      <c r="E12" s="17"/>
      <c r="F12" s="19" t="s">
        <v>0</v>
      </c>
      <c r="G12" s="18"/>
      <c r="H12" s="20"/>
      <c r="I12" s="85"/>
      <c r="J12" s="83"/>
      <c r="K12" s="87"/>
      <c r="L12" s="86">
        <f>L11/23.5</f>
        <v>26.702127659574469</v>
      </c>
      <c r="M12" s="85"/>
      <c r="N12" s="84"/>
      <c r="O12" s="83"/>
      <c r="P12" s="83"/>
      <c r="Q12" s="82"/>
      <c r="R12" s="81"/>
      <c r="S12" s="80"/>
      <c r="T12" s="80"/>
      <c r="U12" s="80"/>
      <c r="V12" s="80"/>
      <c r="W12" s="80"/>
      <c r="X12" s="80"/>
      <c r="Y12" s="79"/>
    </row>
    <row r="13" spans="2:25" s="33" customFormat="1" ht="26.4" customHeight="1" x14ac:dyDescent="0.3">
      <c r="B13" s="78" t="s">
        <v>16</v>
      </c>
      <c r="C13" s="78"/>
      <c r="D13" s="76">
        <v>9</v>
      </c>
      <c r="E13" s="75" t="s">
        <v>15</v>
      </c>
      <c r="F13" s="77" t="s">
        <v>14</v>
      </c>
      <c r="G13" s="76">
        <v>60</v>
      </c>
      <c r="H13" s="75"/>
      <c r="I13" s="71">
        <v>1.26</v>
      </c>
      <c r="J13" s="70">
        <v>4.26</v>
      </c>
      <c r="K13" s="69">
        <v>7.26</v>
      </c>
      <c r="L13" s="74">
        <v>72.48</v>
      </c>
      <c r="M13" s="73">
        <v>0.02</v>
      </c>
      <c r="N13" s="73">
        <v>0</v>
      </c>
      <c r="O13" s="70">
        <v>9.8699999999999992</v>
      </c>
      <c r="P13" s="70">
        <v>0</v>
      </c>
      <c r="Q13" s="72">
        <v>0</v>
      </c>
      <c r="R13" s="71">
        <v>30.16</v>
      </c>
      <c r="S13" s="70">
        <v>38.72</v>
      </c>
      <c r="T13" s="70">
        <v>19.489999999999998</v>
      </c>
      <c r="U13" s="70">
        <v>1.1100000000000001</v>
      </c>
      <c r="V13" s="70">
        <v>11.86</v>
      </c>
      <c r="W13" s="70">
        <v>0</v>
      </c>
      <c r="X13" s="70">
        <v>0</v>
      </c>
      <c r="Y13" s="69">
        <v>0</v>
      </c>
    </row>
    <row r="14" spans="2:25" s="33" customFormat="1" ht="26.4" customHeight="1" x14ac:dyDescent="0.3">
      <c r="B14" s="68"/>
      <c r="C14" s="68"/>
      <c r="D14" s="64">
        <v>35</v>
      </c>
      <c r="E14" s="67" t="s">
        <v>13</v>
      </c>
      <c r="F14" s="66" t="s">
        <v>12</v>
      </c>
      <c r="G14" s="65">
        <v>200</v>
      </c>
      <c r="H14" s="64"/>
      <c r="I14" s="57">
        <v>4.8</v>
      </c>
      <c r="J14" s="54">
        <v>7.6</v>
      </c>
      <c r="K14" s="63">
        <v>9</v>
      </c>
      <c r="L14" s="46">
        <v>123.6</v>
      </c>
      <c r="M14" s="38">
        <v>0.04</v>
      </c>
      <c r="N14" s="38">
        <v>0.1</v>
      </c>
      <c r="O14" s="35">
        <v>1.92</v>
      </c>
      <c r="P14" s="35">
        <v>167.8</v>
      </c>
      <c r="Q14" s="37">
        <v>0</v>
      </c>
      <c r="R14" s="36">
        <v>32.18</v>
      </c>
      <c r="S14" s="35">
        <v>49.14</v>
      </c>
      <c r="T14" s="35">
        <v>14.76</v>
      </c>
      <c r="U14" s="35">
        <v>0.64</v>
      </c>
      <c r="V14" s="35">
        <v>547.4</v>
      </c>
      <c r="W14" s="35">
        <v>6.0000000000000001E-3</v>
      </c>
      <c r="X14" s="35">
        <v>0</v>
      </c>
      <c r="Y14" s="34">
        <v>6.4000000000000001E-2</v>
      </c>
    </row>
    <row r="15" spans="2:25" s="11" customFormat="1" ht="26.4" customHeight="1" x14ac:dyDescent="0.3">
      <c r="B15" s="32"/>
      <c r="C15" s="32"/>
      <c r="D15" s="62">
        <v>88</v>
      </c>
      <c r="E15" s="59" t="s">
        <v>11</v>
      </c>
      <c r="F15" s="61" t="s">
        <v>10</v>
      </c>
      <c r="G15" s="60">
        <v>90</v>
      </c>
      <c r="H15" s="59"/>
      <c r="I15" s="55">
        <v>18</v>
      </c>
      <c r="J15" s="54">
        <v>16.5</v>
      </c>
      <c r="K15" s="58">
        <v>2.89</v>
      </c>
      <c r="L15" s="53">
        <v>232.8</v>
      </c>
      <c r="M15" s="57">
        <v>0.05</v>
      </c>
      <c r="N15" s="57">
        <v>0.13</v>
      </c>
      <c r="O15" s="54">
        <v>0.55000000000000004</v>
      </c>
      <c r="P15" s="54">
        <v>0</v>
      </c>
      <c r="Q15" s="45">
        <v>0</v>
      </c>
      <c r="R15" s="57">
        <v>11.7</v>
      </c>
      <c r="S15" s="54">
        <v>170.76</v>
      </c>
      <c r="T15" s="54">
        <v>22.04</v>
      </c>
      <c r="U15" s="54">
        <v>2.4700000000000002</v>
      </c>
      <c r="V15" s="54">
        <v>302.3</v>
      </c>
      <c r="W15" s="54">
        <v>7.0000000000000001E-3</v>
      </c>
      <c r="X15" s="54">
        <v>0</v>
      </c>
      <c r="Y15" s="45">
        <v>5.8999999999999997E-2</v>
      </c>
    </row>
    <row r="16" spans="2:25" s="11" customFormat="1" ht="27" customHeight="1" x14ac:dyDescent="0.3">
      <c r="B16" s="32"/>
      <c r="C16" s="32"/>
      <c r="D16" s="41">
        <v>124</v>
      </c>
      <c r="E16" s="43" t="s">
        <v>9</v>
      </c>
      <c r="F16" s="56" t="s">
        <v>8</v>
      </c>
      <c r="G16" s="41">
        <v>150</v>
      </c>
      <c r="H16" s="43"/>
      <c r="I16" s="55">
        <v>4.05</v>
      </c>
      <c r="J16" s="54">
        <v>4.5</v>
      </c>
      <c r="K16" s="45">
        <v>22.8</v>
      </c>
      <c r="L16" s="53">
        <v>147.30000000000001</v>
      </c>
      <c r="M16" s="52">
        <v>0.11</v>
      </c>
      <c r="N16" s="52">
        <v>0.02</v>
      </c>
      <c r="O16" s="49">
        <v>0</v>
      </c>
      <c r="P16" s="49">
        <v>0</v>
      </c>
      <c r="Q16" s="51">
        <v>0</v>
      </c>
      <c r="R16" s="50">
        <v>10.49</v>
      </c>
      <c r="S16" s="49">
        <v>86</v>
      </c>
      <c r="T16" s="49">
        <v>30.56</v>
      </c>
      <c r="U16" s="49">
        <v>0.99</v>
      </c>
      <c r="V16" s="49">
        <v>80.400000000000006</v>
      </c>
      <c r="W16" s="49">
        <v>3.0000000000000001E-3</v>
      </c>
      <c r="X16" s="49">
        <v>1E-3</v>
      </c>
      <c r="Y16" s="48">
        <v>0.02</v>
      </c>
    </row>
    <row r="17" spans="2:25" s="33" customFormat="1" ht="26.4" customHeight="1" x14ac:dyDescent="0.3">
      <c r="B17" s="44"/>
      <c r="C17" s="44"/>
      <c r="D17" s="46">
        <v>103</v>
      </c>
      <c r="E17" s="43" t="s">
        <v>7</v>
      </c>
      <c r="F17" s="42" t="s">
        <v>6</v>
      </c>
      <c r="G17" s="41">
        <v>200</v>
      </c>
      <c r="H17" s="40"/>
      <c r="I17" s="36">
        <v>0.2</v>
      </c>
      <c r="J17" s="35">
        <v>0</v>
      </c>
      <c r="K17" s="34">
        <v>15.02</v>
      </c>
      <c r="L17" s="39">
        <v>61.6</v>
      </c>
      <c r="M17" s="38">
        <v>0</v>
      </c>
      <c r="N17" s="38">
        <v>4.0000000000000001E-3</v>
      </c>
      <c r="O17" s="35">
        <v>9.24</v>
      </c>
      <c r="P17" s="35">
        <v>0</v>
      </c>
      <c r="Q17" s="37">
        <v>0</v>
      </c>
      <c r="R17" s="36">
        <v>17.64</v>
      </c>
      <c r="S17" s="35">
        <v>5.0599999999999996</v>
      </c>
      <c r="T17" s="47">
        <v>2.86</v>
      </c>
      <c r="U17" s="35">
        <v>0.12</v>
      </c>
      <c r="V17" s="35">
        <v>46</v>
      </c>
      <c r="W17" s="35">
        <v>0</v>
      </c>
      <c r="X17" s="35">
        <v>0</v>
      </c>
      <c r="Y17" s="45">
        <v>2E-3</v>
      </c>
    </row>
    <row r="18" spans="2:25" s="33" customFormat="1" ht="26.4" customHeight="1" x14ac:dyDescent="0.3">
      <c r="B18" s="44"/>
      <c r="C18" s="44"/>
      <c r="D18" s="46">
        <v>119</v>
      </c>
      <c r="E18" s="43" t="s">
        <v>5</v>
      </c>
      <c r="F18" s="42" t="s">
        <v>4</v>
      </c>
      <c r="G18" s="41">
        <v>45</v>
      </c>
      <c r="H18" s="40"/>
      <c r="I18" s="36">
        <v>3.19</v>
      </c>
      <c r="J18" s="35">
        <v>0.31</v>
      </c>
      <c r="K18" s="34">
        <v>19.89</v>
      </c>
      <c r="L18" s="39">
        <v>108</v>
      </c>
      <c r="M18" s="38">
        <v>0.05</v>
      </c>
      <c r="N18" s="38">
        <v>0.02</v>
      </c>
      <c r="O18" s="35">
        <v>0</v>
      </c>
      <c r="P18" s="35">
        <v>0</v>
      </c>
      <c r="Q18" s="37">
        <v>0</v>
      </c>
      <c r="R18" s="36">
        <v>16.649999999999999</v>
      </c>
      <c r="S18" s="35">
        <v>98.1</v>
      </c>
      <c r="T18" s="35">
        <v>29.25</v>
      </c>
      <c r="U18" s="35">
        <v>1.26</v>
      </c>
      <c r="V18" s="35">
        <v>41.85</v>
      </c>
      <c r="W18" s="35">
        <v>2E-3</v>
      </c>
      <c r="X18" s="35">
        <v>3.0000000000000001E-3</v>
      </c>
      <c r="Y18" s="45">
        <v>0</v>
      </c>
    </row>
    <row r="19" spans="2:25" s="33" customFormat="1" ht="23.25" customHeight="1" x14ac:dyDescent="0.3">
      <c r="B19" s="44"/>
      <c r="C19" s="44"/>
      <c r="D19" s="41">
        <v>120</v>
      </c>
      <c r="E19" s="43" t="s">
        <v>3</v>
      </c>
      <c r="F19" s="42" t="s">
        <v>2</v>
      </c>
      <c r="G19" s="41">
        <v>30</v>
      </c>
      <c r="H19" s="40"/>
      <c r="I19" s="36">
        <v>1.71</v>
      </c>
      <c r="J19" s="35">
        <v>0.33</v>
      </c>
      <c r="K19" s="34">
        <v>11.16</v>
      </c>
      <c r="L19" s="39">
        <v>54.39</v>
      </c>
      <c r="M19" s="38">
        <v>0.02</v>
      </c>
      <c r="N19" s="38">
        <v>0.03</v>
      </c>
      <c r="O19" s="35">
        <v>0.1</v>
      </c>
      <c r="P19" s="35">
        <v>0</v>
      </c>
      <c r="Q19" s="37">
        <v>0</v>
      </c>
      <c r="R19" s="36">
        <v>8.5</v>
      </c>
      <c r="S19" s="35">
        <v>30</v>
      </c>
      <c r="T19" s="35">
        <v>10.25</v>
      </c>
      <c r="U19" s="35">
        <v>0.56999999999999995</v>
      </c>
      <c r="V19" s="35">
        <v>91.87</v>
      </c>
      <c r="W19" s="35">
        <v>2.5000000000000001E-3</v>
      </c>
      <c r="X19" s="35">
        <v>2.5000000000000001E-3</v>
      </c>
      <c r="Y19" s="34">
        <v>0.02</v>
      </c>
    </row>
    <row r="20" spans="2:25" s="11" customFormat="1" ht="26.4" customHeight="1" x14ac:dyDescent="0.3">
      <c r="B20" s="32"/>
      <c r="C20" s="32"/>
      <c r="D20" s="31"/>
      <c r="E20" s="28"/>
      <c r="F20" s="30" t="s">
        <v>1</v>
      </c>
      <c r="G20" s="29">
        <f>SUM(G13:G19)</f>
        <v>775</v>
      </c>
      <c r="H20" s="28"/>
      <c r="I20" s="26">
        <f>SUM(I13:I19)</f>
        <v>33.21</v>
      </c>
      <c r="J20" s="24">
        <f>SUM(J13:J19)</f>
        <v>33.5</v>
      </c>
      <c r="K20" s="23">
        <f>SUM(K13:K19)</f>
        <v>88.02</v>
      </c>
      <c r="L20" s="27">
        <f>L13+L14+L15+L16+L17+L18+L19</f>
        <v>800.17000000000007</v>
      </c>
      <c r="M20" s="26">
        <f>SUM(M13:M19)</f>
        <v>0.29000000000000004</v>
      </c>
      <c r="N20" s="24">
        <f>SUM(N13:N19)</f>
        <v>0.30400000000000005</v>
      </c>
      <c r="O20" s="24">
        <f>SUM(O13:O19)</f>
        <v>21.68</v>
      </c>
      <c r="P20" s="24">
        <f>SUM(P13:P19)</f>
        <v>167.8</v>
      </c>
      <c r="Q20" s="23">
        <f>SUM(Q13:Q19)</f>
        <v>0</v>
      </c>
      <c r="R20" s="25">
        <f>SUM(R13:R19)</f>
        <v>127.32</v>
      </c>
      <c r="S20" s="24">
        <f>SUM(S13:S19)</f>
        <v>477.78</v>
      </c>
      <c r="T20" s="24">
        <f>SUM(T13:T19)</f>
        <v>129.20999999999998</v>
      </c>
      <c r="U20" s="24">
        <f>SUM(U13:U19)</f>
        <v>7.160000000000001</v>
      </c>
      <c r="V20" s="24">
        <f>SUM(V13:V19)</f>
        <v>1121.6799999999998</v>
      </c>
      <c r="W20" s="24">
        <f>SUM(W13:W19)</f>
        <v>2.0500000000000001E-2</v>
      </c>
      <c r="X20" s="24">
        <f>SUM(X13:X19)</f>
        <v>6.5000000000000006E-3</v>
      </c>
      <c r="Y20" s="23">
        <f>SUM(Y13:Y19)</f>
        <v>0.16499999999999998</v>
      </c>
    </row>
    <row r="21" spans="2:25" s="11" customFormat="1" ht="26.4" customHeight="1" thickBot="1" x14ac:dyDescent="0.35">
      <c r="B21" s="22"/>
      <c r="C21" s="22"/>
      <c r="D21" s="21"/>
      <c r="E21" s="20"/>
      <c r="F21" s="19" t="s">
        <v>0</v>
      </c>
      <c r="G21" s="18"/>
      <c r="H21" s="17"/>
      <c r="I21" s="15"/>
      <c r="J21" s="13"/>
      <c r="K21" s="12"/>
      <c r="L21" s="16">
        <f>L20/23.5</f>
        <v>34.049787234042554</v>
      </c>
      <c r="M21" s="15"/>
      <c r="N21" s="14"/>
      <c r="O21" s="13"/>
      <c r="P21" s="13"/>
      <c r="Q21" s="12"/>
      <c r="R21" s="14"/>
      <c r="S21" s="13"/>
      <c r="T21" s="13"/>
      <c r="U21" s="13"/>
      <c r="V21" s="13"/>
      <c r="W21" s="13"/>
      <c r="X21" s="13"/>
      <c r="Y21" s="12"/>
    </row>
    <row r="22" spans="2:25" x14ac:dyDescent="0.3">
      <c r="B22" s="10"/>
      <c r="C22" s="10"/>
      <c r="D22" s="9"/>
      <c r="E22" s="8"/>
      <c r="F22" s="4"/>
      <c r="G22" s="4"/>
      <c r="H22" s="6"/>
      <c r="I22" s="7"/>
      <c r="J22" s="6"/>
      <c r="K22" s="4"/>
      <c r="L22" s="5"/>
      <c r="M22" s="4"/>
      <c r="N22" s="4"/>
      <c r="O22" s="4"/>
      <c r="P22" s="3"/>
      <c r="Q22" s="3"/>
      <c r="R22" s="3"/>
      <c r="S22" s="3"/>
      <c r="T22" s="3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2022-12-19T04:41:30Z</dcterms:created>
  <dcterms:modified xsi:type="dcterms:W3CDTF">2022-12-19T04:41:30Z</dcterms:modified>
</cp:coreProperties>
</file>