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9" sheetId="1" r:id="rId1"/>
  </sheet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L13" i="1" s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21" i="1"/>
  <c r="I21" i="1"/>
  <c r="J21" i="1"/>
  <c r="K21" i="1"/>
  <c r="L21" i="1"/>
  <c r="L22" i="1" s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</calcChain>
</file>

<file path=xl/sharedStrings.xml><?xml version="1.0" encoding="utf-8"?>
<sst xmlns="http://schemas.openxmlformats.org/spreadsheetml/2006/main" count="62" uniqueCount="53">
  <si>
    <t>Доля суточной потребности в энергии, %</t>
  </si>
  <si>
    <t>Итого за прием пищи:</t>
  </si>
  <si>
    <t>Хлеб ржаной</t>
  </si>
  <si>
    <t>Хлеб пшеничный</t>
  </si>
  <si>
    <t>Отвар из шиповника</t>
  </si>
  <si>
    <t>3 блюдо</t>
  </si>
  <si>
    <t>Рис отварной с маслом</t>
  </si>
  <si>
    <t>гарнир</t>
  </si>
  <si>
    <t>Мясная корзинка с сыром</t>
  </si>
  <si>
    <t>2 блюдо</t>
  </si>
  <si>
    <t>Суп картофельный с макаронными изделиями</t>
  </si>
  <si>
    <t xml:space="preserve"> 1 блюдо </t>
  </si>
  <si>
    <t>Фрукты в ассортименте (мандарин)</t>
  </si>
  <si>
    <t>закуска</t>
  </si>
  <si>
    <t>Обед</t>
  </si>
  <si>
    <t>хлеб ржаной</t>
  </si>
  <si>
    <t>Хлеб пшеничныйй</t>
  </si>
  <si>
    <t>хлеб пшеничный</t>
  </si>
  <si>
    <t>Компот из сухофруктов</t>
  </si>
  <si>
    <t>Каша гречневая вязкая с маслом</t>
  </si>
  <si>
    <t>Филе птицы тушоное с овощным чатни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</si>
  <si>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</si>
  <si>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</si>
  <si>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</si>
  <si>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</si>
  <si>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</si>
  <si>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</si>
  <si>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</si>
  <si>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</si>
  <si>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</si>
  <si>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</si>
  <si>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</si>
  <si>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</si>
  <si>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</si>
  <si>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</si>
  <si>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</si>
  <si>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</si>
  <si>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</si>
  <si>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</si>
  <si>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</si>
  <si>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</si>
  <si>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</si>
  <si>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</si>
  <si>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>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</si>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</sst>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164" fontId="8" fillId="2" borderId="21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2" borderId="0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wrapText="1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164" fontId="8" fillId="2" borderId="2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  <pageSetUpPr fitToPage="1"/>
  </sheetPr>
  <dimension ref="B2:Z24"/>
  <sheetViews>
    <sheetView tabSelected="1" topLeftCell="C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1" customWidth="1"/>
    <col min="5" max="5" width="24.44140625" style="1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141" t="s">
        <v>52</v>
      </c>
      <c r="C2" s="143" t="s">
        <v>51</v>
      </c>
      <c r="D2" s="143"/>
      <c r="E2" s="142" t="s">
        <v>50</v>
      </c>
      <c r="F2" s="141"/>
      <c r="G2" s="140" t="s">
        <v>49</v>
      </c>
      <c r="H2" s="139">
        <v>44914</v>
      </c>
      <c r="I2" s="139"/>
      <c r="L2" s="138"/>
      <c r="M2" s="137"/>
      <c r="N2" s="135"/>
      <c r="O2" s="134"/>
    </row>
    <row r="3" spans="2:26" ht="15" thickBot="1" x14ac:dyDescent="0.35">
      <c r="B3" s="135"/>
      <c r="C3" s="135"/>
      <c r="D3" s="136"/>
      <c r="E3" s="136"/>
      <c r="F3" s="135"/>
      <c r="G3" s="135"/>
      <c r="H3" s="135"/>
      <c r="I3" s="135"/>
      <c r="J3" s="135"/>
      <c r="K3" s="135"/>
      <c r="L3" s="135"/>
      <c r="M3" s="135"/>
      <c r="N3" s="135"/>
      <c r="O3" s="134"/>
    </row>
    <row r="4" spans="2:26" s="31" customFormat="1" ht="21.75" customHeight="1" thickBot="1" x14ac:dyDescent="0.35">
      <c r="B4" s="133" t="s">
        <v>48</v>
      </c>
      <c r="C4" s="133"/>
      <c r="D4" s="127" t="s">
        <v>47</v>
      </c>
      <c r="E4" s="132" t="s">
        <v>46</v>
      </c>
      <c r="F4" s="131" t="s">
        <v>45</v>
      </c>
      <c r="G4" s="131" t="s">
        <v>44</v>
      </c>
      <c r="H4" s="131" t="s">
        <v>43</v>
      </c>
      <c r="I4" s="130" t="s">
        <v>42</v>
      </c>
      <c r="J4" s="129"/>
      <c r="K4" s="128"/>
      <c r="L4" s="127" t="s">
        <v>41</v>
      </c>
      <c r="M4" s="126" t="s">
        <v>40</v>
      </c>
      <c r="N4" s="125"/>
      <c r="O4" s="124"/>
      <c r="P4" s="124"/>
      <c r="Q4" s="123"/>
      <c r="R4" s="122" t="s">
        <v>39</v>
      </c>
      <c r="S4" s="121"/>
      <c r="T4" s="121"/>
      <c r="U4" s="121"/>
      <c r="V4" s="121"/>
      <c r="W4" s="121"/>
      <c r="X4" s="121"/>
      <c r="Y4" s="120"/>
    </row>
    <row r="5" spans="2:26" s="31" customFormat="1" ht="28.5" customHeight="1" thickBot="1" x14ac:dyDescent="0.35">
      <c r="B5" s="118"/>
      <c r="C5" s="118"/>
      <c r="D5" s="119"/>
      <c r="E5" s="118"/>
      <c r="F5" s="118"/>
      <c r="G5" s="118"/>
      <c r="H5" s="118"/>
      <c r="I5" s="117" t="s">
        <v>38</v>
      </c>
      <c r="J5" s="116" t="s">
        <v>37</v>
      </c>
      <c r="K5" s="115" t="s">
        <v>36</v>
      </c>
      <c r="L5" s="114"/>
      <c r="M5" s="108" t="s">
        <v>35</v>
      </c>
      <c r="N5" s="108" t="s">
        <v>34</v>
      </c>
      <c r="O5" s="113" t="s">
        <v>33</v>
      </c>
      <c r="P5" s="112" t="s">
        <v>32</v>
      </c>
      <c r="Q5" s="109" t="s">
        <v>31</v>
      </c>
      <c r="R5" s="111" t="s">
        <v>30</v>
      </c>
      <c r="S5" s="110" t="s">
        <v>29</v>
      </c>
      <c r="T5" s="110" t="s">
        <v>28</v>
      </c>
      <c r="U5" s="109" t="s">
        <v>27</v>
      </c>
      <c r="V5" s="108" t="s">
        <v>26</v>
      </c>
      <c r="W5" s="108" t="s">
        <v>25</v>
      </c>
      <c r="X5" s="108" t="s">
        <v>24</v>
      </c>
      <c r="Y5" s="107" t="s">
        <v>23</v>
      </c>
    </row>
    <row r="6" spans="2:26" s="31" customFormat="1" ht="46.5" customHeight="1" x14ac:dyDescent="0.3">
      <c r="B6" s="75" t="s">
        <v>22</v>
      </c>
      <c r="C6" s="74"/>
      <c r="D6" s="56">
        <v>1</v>
      </c>
      <c r="E6" s="37" t="s">
        <v>13</v>
      </c>
      <c r="F6" s="106" t="s">
        <v>21</v>
      </c>
      <c r="G6" s="105">
        <v>15</v>
      </c>
      <c r="H6" s="104"/>
      <c r="I6" s="65">
        <v>3.48</v>
      </c>
      <c r="J6" s="64">
        <v>4.43</v>
      </c>
      <c r="K6" s="68">
        <v>0</v>
      </c>
      <c r="L6" s="103">
        <v>54.6</v>
      </c>
      <c r="M6" s="65">
        <v>0.01</v>
      </c>
      <c r="N6" s="64">
        <v>0.05</v>
      </c>
      <c r="O6" s="64">
        <v>0.1</v>
      </c>
      <c r="P6" s="64">
        <v>40</v>
      </c>
      <c r="Q6" s="63">
        <v>0.14000000000000001</v>
      </c>
      <c r="R6" s="65">
        <v>132</v>
      </c>
      <c r="S6" s="64">
        <v>75</v>
      </c>
      <c r="T6" s="64">
        <v>5.25</v>
      </c>
      <c r="U6" s="64">
        <v>0.15</v>
      </c>
      <c r="V6" s="64">
        <v>13.2</v>
      </c>
      <c r="W6" s="64">
        <v>0</v>
      </c>
      <c r="X6" s="64">
        <v>0</v>
      </c>
      <c r="Y6" s="63">
        <v>0</v>
      </c>
    </row>
    <row r="7" spans="2:26" s="10" customFormat="1" ht="26.4" customHeight="1" x14ac:dyDescent="0.3">
      <c r="B7" s="62"/>
      <c r="C7" s="39"/>
      <c r="D7" s="56">
        <v>295</v>
      </c>
      <c r="E7" s="58" t="s">
        <v>9</v>
      </c>
      <c r="F7" s="97" t="s">
        <v>20</v>
      </c>
      <c r="G7" s="102">
        <v>90</v>
      </c>
      <c r="H7" s="39"/>
      <c r="I7" s="34">
        <v>14.07</v>
      </c>
      <c r="J7" s="33">
        <v>14.61</v>
      </c>
      <c r="K7" s="32">
        <v>1.23</v>
      </c>
      <c r="L7" s="36">
        <v>193.69</v>
      </c>
      <c r="M7" s="34">
        <v>0.06</v>
      </c>
      <c r="N7" s="35">
        <v>0.11</v>
      </c>
      <c r="O7" s="33">
        <v>4.4400000000000004</v>
      </c>
      <c r="P7" s="33">
        <v>80</v>
      </c>
      <c r="Q7" s="32">
        <v>0.01</v>
      </c>
      <c r="R7" s="34">
        <v>22.04</v>
      </c>
      <c r="S7" s="33">
        <v>118.58</v>
      </c>
      <c r="T7" s="33">
        <v>16.91</v>
      </c>
      <c r="U7" s="33">
        <v>1.1000000000000001</v>
      </c>
      <c r="V7" s="33">
        <v>184.39</v>
      </c>
      <c r="W7" s="33">
        <v>3.0000000000000001E-3</v>
      </c>
      <c r="X7" s="33">
        <v>1.4999999999999999E-4</v>
      </c>
      <c r="Y7" s="32">
        <v>0.36</v>
      </c>
    </row>
    <row r="8" spans="2:26" s="10" customFormat="1" ht="26.4" customHeight="1" x14ac:dyDescent="0.3">
      <c r="B8" s="62"/>
      <c r="C8" s="39"/>
      <c r="D8" s="56">
        <v>227</v>
      </c>
      <c r="E8" s="37" t="s">
        <v>7</v>
      </c>
      <c r="F8" s="97" t="s">
        <v>19</v>
      </c>
      <c r="G8" s="96">
        <v>150</v>
      </c>
      <c r="H8" s="95"/>
      <c r="I8" s="100">
        <v>4.3499999999999996</v>
      </c>
      <c r="J8" s="99">
        <v>3.9</v>
      </c>
      <c r="K8" s="101">
        <v>20.399999999999999</v>
      </c>
      <c r="L8" s="92">
        <v>134.25</v>
      </c>
      <c r="M8" s="100">
        <v>0.12</v>
      </c>
      <c r="N8" s="99">
        <v>0.08</v>
      </c>
      <c r="O8" s="99">
        <v>0</v>
      </c>
      <c r="P8" s="99">
        <v>19.5</v>
      </c>
      <c r="Q8" s="98">
        <v>0.08</v>
      </c>
      <c r="R8" s="100">
        <v>7.92</v>
      </c>
      <c r="S8" s="99">
        <v>109.87</v>
      </c>
      <c r="T8" s="99">
        <v>73.540000000000006</v>
      </c>
      <c r="U8" s="99">
        <v>2.46</v>
      </c>
      <c r="V8" s="99">
        <v>137.4</v>
      </c>
      <c r="W8" s="99">
        <v>2E-3</v>
      </c>
      <c r="X8" s="99">
        <v>2E-3</v>
      </c>
      <c r="Y8" s="98">
        <v>8.9999999999999993E-3</v>
      </c>
      <c r="Z8" s="89"/>
    </row>
    <row r="9" spans="2:26" s="10" customFormat="1" ht="39.75" customHeight="1" x14ac:dyDescent="0.3">
      <c r="B9" s="62"/>
      <c r="C9" s="39"/>
      <c r="D9" s="56">
        <v>98</v>
      </c>
      <c r="E9" s="37" t="s">
        <v>5</v>
      </c>
      <c r="F9" s="97" t="s">
        <v>18</v>
      </c>
      <c r="G9" s="96">
        <v>200</v>
      </c>
      <c r="H9" s="95"/>
      <c r="I9" s="34">
        <v>0.4</v>
      </c>
      <c r="J9" s="33">
        <v>0</v>
      </c>
      <c r="K9" s="32">
        <v>27</v>
      </c>
      <c r="L9" s="94">
        <v>59.48</v>
      </c>
      <c r="M9" s="34">
        <v>0</v>
      </c>
      <c r="N9" s="35">
        <v>0</v>
      </c>
      <c r="O9" s="33">
        <v>1.4</v>
      </c>
      <c r="P9" s="33">
        <v>0</v>
      </c>
      <c r="Q9" s="32">
        <v>0</v>
      </c>
      <c r="R9" s="34">
        <v>0.21</v>
      </c>
      <c r="S9" s="33">
        <v>0</v>
      </c>
      <c r="T9" s="33">
        <v>0</v>
      </c>
      <c r="U9" s="33">
        <v>0.02</v>
      </c>
      <c r="V9" s="33">
        <v>0.2</v>
      </c>
      <c r="W9" s="33">
        <v>0</v>
      </c>
      <c r="X9" s="33">
        <v>0</v>
      </c>
      <c r="Y9" s="32">
        <v>0</v>
      </c>
      <c r="Z9" s="89"/>
    </row>
    <row r="10" spans="2:26" s="10" customFormat="1" ht="26.4" customHeight="1" x14ac:dyDescent="0.3">
      <c r="B10" s="93"/>
      <c r="C10" s="92"/>
      <c r="D10" s="40">
        <v>119</v>
      </c>
      <c r="E10" s="37" t="s">
        <v>17</v>
      </c>
      <c r="F10" s="38" t="s">
        <v>16</v>
      </c>
      <c r="G10" s="56">
        <v>25</v>
      </c>
      <c r="H10" s="37"/>
      <c r="I10" s="34">
        <v>1.78</v>
      </c>
      <c r="J10" s="33">
        <v>0.18</v>
      </c>
      <c r="K10" s="54">
        <v>11.05</v>
      </c>
      <c r="L10" s="90">
        <v>60</v>
      </c>
      <c r="M10" s="34">
        <v>2.5000000000000001E-2</v>
      </c>
      <c r="N10" s="33">
        <v>8.0000000000000002E-3</v>
      </c>
      <c r="O10" s="33">
        <v>0</v>
      </c>
      <c r="P10" s="33">
        <v>0</v>
      </c>
      <c r="Q10" s="32">
        <v>0</v>
      </c>
      <c r="R10" s="34">
        <v>9.25</v>
      </c>
      <c r="S10" s="33">
        <v>54.5</v>
      </c>
      <c r="T10" s="33">
        <v>16.25</v>
      </c>
      <c r="U10" s="33">
        <v>0.7</v>
      </c>
      <c r="V10" s="33">
        <v>23.25</v>
      </c>
      <c r="W10" s="33">
        <v>8.0000000000000004E-4</v>
      </c>
      <c r="X10" s="33">
        <v>2E-3</v>
      </c>
      <c r="Y10" s="32">
        <v>0</v>
      </c>
      <c r="Z10" s="91"/>
    </row>
    <row r="11" spans="2:26" s="10" customFormat="1" ht="30" customHeight="1" x14ac:dyDescent="0.3">
      <c r="B11" s="62"/>
      <c r="C11" s="39"/>
      <c r="D11" s="56">
        <v>120</v>
      </c>
      <c r="E11" s="37" t="s">
        <v>15</v>
      </c>
      <c r="F11" s="38" t="s">
        <v>2</v>
      </c>
      <c r="G11" s="56">
        <v>20</v>
      </c>
      <c r="H11" s="37"/>
      <c r="I11" s="34">
        <v>1.1399999999999999</v>
      </c>
      <c r="J11" s="33">
        <v>0.22</v>
      </c>
      <c r="K11" s="54">
        <v>7.44</v>
      </c>
      <c r="L11" s="90">
        <v>36.26</v>
      </c>
      <c r="M11" s="34">
        <v>0.02</v>
      </c>
      <c r="N11" s="33">
        <v>2.4E-2</v>
      </c>
      <c r="O11" s="33">
        <v>0.08</v>
      </c>
      <c r="P11" s="33">
        <v>0</v>
      </c>
      <c r="Q11" s="32">
        <v>0</v>
      </c>
      <c r="R11" s="34">
        <v>6.8</v>
      </c>
      <c r="S11" s="33">
        <v>24</v>
      </c>
      <c r="T11" s="33">
        <v>8.1999999999999993</v>
      </c>
      <c r="U11" s="33">
        <v>0.46</v>
      </c>
      <c r="V11" s="33">
        <v>73.5</v>
      </c>
      <c r="W11" s="33">
        <v>2E-3</v>
      </c>
      <c r="X11" s="33">
        <v>2E-3</v>
      </c>
      <c r="Y11" s="32">
        <v>1.2E-2</v>
      </c>
      <c r="Z11" s="89"/>
    </row>
    <row r="12" spans="2:26" s="10" customFormat="1" ht="30" customHeight="1" x14ac:dyDescent="0.3">
      <c r="B12" s="62"/>
      <c r="C12" s="39"/>
      <c r="D12" s="28"/>
      <c r="E12" s="82"/>
      <c r="F12" s="26" t="s">
        <v>1</v>
      </c>
      <c r="G12" s="80">
        <f>SUM(G6:G11)</f>
        <v>500</v>
      </c>
      <c r="H12" s="25"/>
      <c r="I12" s="86">
        <f>I6+I7+I8+I9+I10+I11</f>
        <v>25.22</v>
      </c>
      <c r="J12" s="85">
        <f>J6+J7+J8+J9+J10+J11</f>
        <v>23.339999999999996</v>
      </c>
      <c r="K12" s="88">
        <f>K6+K7+K8+K9+K10+K11</f>
        <v>67.11999999999999</v>
      </c>
      <c r="L12" s="87">
        <f>SUM(L6:L11)</f>
        <v>538.28</v>
      </c>
      <c r="M12" s="86">
        <f>M6+M7+M8+M9+M10+M11</f>
        <v>0.23499999999999999</v>
      </c>
      <c r="N12" s="85">
        <f>N6+N7+N8+N9+N10+N11</f>
        <v>0.27200000000000002</v>
      </c>
      <c r="O12" s="85">
        <f>O6+O7+O8+O9+O10+O11</f>
        <v>6.02</v>
      </c>
      <c r="P12" s="85">
        <f>P6+P7+P8+P9+P10+P11</f>
        <v>139.5</v>
      </c>
      <c r="Q12" s="84">
        <f>Q6+Q7+Q8+Q9+Q10+Q11</f>
        <v>0.23000000000000004</v>
      </c>
      <c r="R12" s="86">
        <f>R6+R7+R8+R9+R10+R11</f>
        <v>178.22</v>
      </c>
      <c r="S12" s="85">
        <f>S6+S7+S8+S9+S10+S11</f>
        <v>381.95</v>
      </c>
      <c r="T12" s="85">
        <f>T6+T7+T8+T9+T10+T11</f>
        <v>120.15</v>
      </c>
      <c r="U12" s="85">
        <f>U6+U7+U8+U9+U10+U11</f>
        <v>4.8899999999999997</v>
      </c>
      <c r="V12" s="85">
        <f>V6+V7+V8+V9+V10+V11</f>
        <v>431.94</v>
      </c>
      <c r="W12" s="85">
        <f>W6+W7+W8+W9+W10+W11</f>
        <v>7.8000000000000005E-3</v>
      </c>
      <c r="X12" s="85">
        <f>X6+X7+X8+X9+X10+X11</f>
        <v>6.1500000000000001E-3</v>
      </c>
      <c r="Y12" s="84">
        <f>Y6+Y7+Y8+Y9+Y10+Y11</f>
        <v>0.38100000000000001</v>
      </c>
    </row>
    <row r="13" spans="2:26" s="10" customFormat="1" ht="30" customHeight="1" thickBot="1" x14ac:dyDescent="0.35">
      <c r="B13" s="83"/>
      <c r="C13" s="17"/>
      <c r="D13" s="28"/>
      <c r="E13" s="82"/>
      <c r="F13" s="81" t="s">
        <v>0</v>
      </c>
      <c r="G13" s="80"/>
      <c r="H13" s="25"/>
      <c r="I13" s="79"/>
      <c r="J13" s="78"/>
      <c r="K13" s="77"/>
      <c r="L13" s="76">
        <f>L12/23.5</f>
        <v>22.905531914893615</v>
      </c>
      <c r="M13" s="13"/>
      <c r="N13" s="12"/>
      <c r="O13" s="12"/>
      <c r="P13" s="12"/>
      <c r="Q13" s="11"/>
      <c r="R13" s="13"/>
      <c r="S13" s="12"/>
      <c r="T13" s="12"/>
      <c r="U13" s="12"/>
      <c r="V13" s="12"/>
      <c r="W13" s="12"/>
      <c r="X13" s="12"/>
      <c r="Y13" s="11"/>
    </row>
    <row r="14" spans="2:26" s="31" customFormat="1" ht="43.5" customHeight="1" x14ac:dyDescent="0.3">
      <c r="B14" s="75" t="s">
        <v>14</v>
      </c>
      <c r="C14" s="74"/>
      <c r="D14" s="73">
        <v>137</v>
      </c>
      <c r="E14" s="72" t="s">
        <v>13</v>
      </c>
      <c r="F14" s="71" t="s">
        <v>12</v>
      </c>
      <c r="G14" s="70">
        <v>100</v>
      </c>
      <c r="H14" s="69"/>
      <c r="I14" s="66">
        <v>0.8</v>
      </c>
      <c r="J14" s="64">
        <v>0.2</v>
      </c>
      <c r="K14" s="68">
        <v>7.5</v>
      </c>
      <c r="L14" s="67">
        <v>38</v>
      </c>
      <c r="M14" s="65">
        <v>0.06</v>
      </c>
      <c r="N14" s="66">
        <v>0.03</v>
      </c>
      <c r="O14" s="64">
        <v>38</v>
      </c>
      <c r="P14" s="64">
        <v>10</v>
      </c>
      <c r="Q14" s="63">
        <v>0</v>
      </c>
      <c r="R14" s="65">
        <v>35</v>
      </c>
      <c r="S14" s="64">
        <v>17</v>
      </c>
      <c r="T14" s="64">
        <v>11</v>
      </c>
      <c r="U14" s="64">
        <v>0.1</v>
      </c>
      <c r="V14" s="64">
        <v>155</v>
      </c>
      <c r="W14" s="64">
        <v>2.9999999999999997E-4</v>
      </c>
      <c r="X14" s="64">
        <v>1E-4</v>
      </c>
      <c r="Y14" s="63">
        <v>0.15</v>
      </c>
    </row>
    <row r="15" spans="2:26" s="31" customFormat="1" ht="26.4" customHeight="1" x14ac:dyDescent="0.3">
      <c r="B15" s="62"/>
      <c r="C15" s="39"/>
      <c r="D15" s="56">
        <v>272</v>
      </c>
      <c r="E15" s="39" t="s">
        <v>11</v>
      </c>
      <c r="F15" s="61" t="s">
        <v>10</v>
      </c>
      <c r="G15" s="39">
        <v>200</v>
      </c>
      <c r="H15" s="58"/>
      <c r="I15" s="34">
        <v>5.51</v>
      </c>
      <c r="J15" s="33">
        <v>4.83</v>
      </c>
      <c r="K15" s="32">
        <v>14.47</v>
      </c>
      <c r="L15" s="60">
        <v>123.38</v>
      </c>
      <c r="M15" s="34">
        <v>0.08</v>
      </c>
      <c r="N15" s="35">
        <v>0.06</v>
      </c>
      <c r="O15" s="33">
        <v>5.17</v>
      </c>
      <c r="P15" s="33">
        <v>100</v>
      </c>
      <c r="Q15" s="32">
        <v>0.01</v>
      </c>
      <c r="R15" s="34">
        <v>14.53</v>
      </c>
      <c r="S15" s="33">
        <v>69.67</v>
      </c>
      <c r="T15" s="33">
        <v>19.29</v>
      </c>
      <c r="U15" s="33">
        <v>0.89</v>
      </c>
      <c r="V15" s="33">
        <v>336.26</v>
      </c>
      <c r="W15" s="33">
        <v>3.8300000000000001E-3</v>
      </c>
      <c r="X15" s="33">
        <v>1.9000000000000001E-4</v>
      </c>
      <c r="Y15" s="32">
        <v>0.04</v>
      </c>
    </row>
    <row r="16" spans="2:26" s="10" customFormat="1" ht="35.25" customHeight="1" x14ac:dyDescent="0.3">
      <c r="B16" s="30"/>
      <c r="C16" s="29"/>
      <c r="D16" s="58">
        <v>306</v>
      </c>
      <c r="E16" s="39" t="s">
        <v>9</v>
      </c>
      <c r="F16" s="59" t="s">
        <v>8</v>
      </c>
      <c r="G16" s="39">
        <v>90</v>
      </c>
      <c r="H16" s="58"/>
      <c r="I16" s="34">
        <v>25.81</v>
      </c>
      <c r="J16" s="33">
        <v>27.17</v>
      </c>
      <c r="K16" s="32">
        <v>7.87</v>
      </c>
      <c r="L16" s="57">
        <v>381.07</v>
      </c>
      <c r="M16" s="34">
        <v>0.25</v>
      </c>
      <c r="N16" s="35">
        <v>0.2</v>
      </c>
      <c r="O16" s="33">
        <v>0.84</v>
      </c>
      <c r="P16" s="33">
        <v>30</v>
      </c>
      <c r="Q16" s="54">
        <v>0.25</v>
      </c>
      <c r="R16" s="34">
        <v>80.83</v>
      </c>
      <c r="S16" s="33">
        <v>254.32</v>
      </c>
      <c r="T16" s="33">
        <v>32.17</v>
      </c>
      <c r="U16" s="33">
        <v>2.5099999999999998</v>
      </c>
      <c r="V16" s="33">
        <v>354.09</v>
      </c>
      <c r="W16" s="33">
        <v>5.7000000000000002E-3</v>
      </c>
      <c r="X16" s="33">
        <v>8.0999999999999996E-3</v>
      </c>
      <c r="Y16" s="32">
        <v>0.09</v>
      </c>
    </row>
    <row r="17" spans="2:25" s="10" customFormat="1" ht="26.4" customHeight="1" x14ac:dyDescent="0.3">
      <c r="B17" s="30"/>
      <c r="C17" s="29"/>
      <c r="D17" s="56">
        <v>53</v>
      </c>
      <c r="E17" s="39" t="s">
        <v>7</v>
      </c>
      <c r="F17" s="38" t="s">
        <v>6</v>
      </c>
      <c r="G17" s="37">
        <v>150</v>
      </c>
      <c r="H17" s="37"/>
      <c r="I17" s="34">
        <v>3.3</v>
      </c>
      <c r="J17" s="33">
        <v>4.95</v>
      </c>
      <c r="K17" s="32">
        <v>32.25</v>
      </c>
      <c r="L17" s="55">
        <v>186.45</v>
      </c>
      <c r="M17" s="34">
        <v>0.03</v>
      </c>
      <c r="N17" s="35">
        <v>0.03</v>
      </c>
      <c r="O17" s="33">
        <v>0</v>
      </c>
      <c r="P17" s="33">
        <v>18.899999999999999</v>
      </c>
      <c r="Q17" s="54">
        <v>0.08</v>
      </c>
      <c r="R17" s="34">
        <v>4.95</v>
      </c>
      <c r="S17" s="33">
        <v>79.83</v>
      </c>
      <c r="T17" s="33">
        <v>26.52</v>
      </c>
      <c r="U17" s="33">
        <v>0.53</v>
      </c>
      <c r="V17" s="33">
        <v>0.52</v>
      </c>
      <c r="W17" s="33">
        <v>0</v>
      </c>
      <c r="X17" s="33">
        <v>8.0000000000000002E-3</v>
      </c>
      <c r="Y17" s="32">
        <v>2.7E-2</v>
      </c>
    </row>
    <row r="18" spans="2:25" s="31" customFormat="1" ht="33.75" customHeight="1" x14ac:dyDescent="0.3">
      <c r="B18" s="42"/>
      <c r="C18" s="41"/>
      <c r="D18" s="53">
        <v>101</v>
      </c>
      <c r="E18" s="52" t="s">
        <v>5</v>
      </c>
      <c r="F18" s="51" t="s">
        <v>4</v>
      </c>
      <c r="G18" s="50">
        <v>200</v>
      </c>
      <c r="H18" s="50"/>
      <c r="I18" s="46">
        <v>0.8</v>
      </c>
      <c r="J18" s="45">
        <v>0</v>
      </c>
      <c r="K18" s="43">
        <v>24.6</v>
      </c>
      <c r="L18" s="47">
        <v>101.2</v>
      </c>
      <c r="M18" s="46">
        <v>0</v>
      </c>
      <c r="N18" s="44">
        <v>0.04</v>
      </c>
      <c r="O18" s="45">
        <v>140</v>
      </c>
      <c r="P18" s="45">
        <v>100</v>
      </c>
      <c r="Q18" s="43">
        <v>0</v>
      </c>
      <c r="R18" s="46">
        <v>21.6</v>
      </c>
      <c r="S18" s="45">
        <v>3.4</v>
      </c>
      <c r="T18" s="45">
        <v>29.25</v>
      </c>
      <c r="U18" s="45">
        <v>1.26</v>
      </c>
      <c r="V18" s="45">
        <v>8.68</v>
      </c>
      <c r="W18" s="45">
        <v>0</v>
      </c>
      <c r="X18" s="45">
        <v>0</v>
      </c>
      <c r="Y18" s="43">
        <v>0</v>
      </c>
    </row>
    <row r="19" spans="2:25" s="31" customFormat="1" ht="26.4" customHeight="1" x14ac:dyDescent="0.3">
      <c r="B19" s="42"/>
      <c r="C19" s="41"/>
      <c r="D19" s="40">
        <v>119</v>
      </c>
      <c r="E19" s="39" t="s">
        <v>3</v>
      </c>
      <c r="F19" s="38" t="s">
        <v>3</v>
      </c>
      <c r="G19" s="49">
        <v>20</v>
      </c>
      <c r="H19" s="48"/>
      <c r="I19" s="46">
        <v>1.4</v>
      </c>
      <c r="J19" s="45">
        <v>0.14000000000000001</v>
      </c>
      <c r="K19" s="43">
        <v>8.8000000000000007</v>
      </c>
      <c r="L19" s="47">
        <v>48</v>
      </c>
      <c r="M19" s="46">
        <v>0.02</v>
      </c>
      <c r="N19" s="44">
        <v>6.0000000000000001E-3</v>
      </c>
      <c r="O19" s="45">
        <v>0</v>
      </c>
      <c r="P19" s="45">
        <v>0</v>
      </c>
      <c r="Q19" s="43">
        <v>0</v>
      </c>
      <c r="R19" s="46">
        <v>7.4</v>
      </c>
      <c r="S19" s="45">
        <v>43.6</v>
      </c>
      <c r="T19" s="45">
        <v>13</v>
      </c>
      <c r="U19" s="44">
        <v>0.56000000000000005</v>
      </c>
      <c r="V19" s="45">
        <v>18.600000000000001</v>
      </c>
      <c r="W19" s="45">
        <v>5.9999999999999995E-4</v>
      </c>
      <c r="X19" s="44">
        <v>1E-3</v>
      </c>
      <c r="Y19" s="43">
        <v>0</v>
      </c>
    </row>
    <row r="20" spans="2:25" s="31" customFormat="1" ht="26.4" customHeight="1" x14ac:dyDescent="0.3">
      <c r="B20" s="42"/>
      <c r="C20" s="41"/>
      <c r="D20" s="40">
        <v>120</v>
      </c>
      <c r="E20" s="39" t="s">
        <v>2</v>
      </c>
      <c r="F20" s="38" t="s">
        <v>2</v>
      </c>
      <c r="G20" s="37">
        <v>20</v>
      </c>
      <c r="H20" s="37"/>
      <c r="I20" s="34">
        <v>1.1399999999999999</v>
      </c>
      <c r="J20" s="33">
        <v>0.22</v>
      </c>
      <c r="K20" s="32">
        <v>7.44</v>
      </c>
      <c r="L20" s="36">
        <v>36.26</v>
      </c>
      <c r="M20" s="34">
        <v>0.02</v>
      </c>
      <c r="N20" s="35">
        <v>2.4E-2</v>
      </c>
      <c r="O20" s="33">
        <v>0.08</v>
      </c>
      <c r="P20" s="33">
        <v>0</v>
      </c>
      <c r="Q20" s="32">
        <v>0</v>
      </c>
      <c r="R20" s="34">
        <v>6.8</v>
      </c>
      <c r="S20" s="33">
        <v>24</v>
      </c>
      <c r="T20" s="33">
        <v>8.1999999999999993</v>
      </c>
      <c r="U20" s="33">
        <v>0.46</v>
      </c>
      <c r="V20" s="33">
        <v>73.5</v>
      </c>
      <c r="W20" s="33">
        <v>2E-3</v>
      </c>
      <c r="X20" s="33">
        <v>2E-3</v>
      </c>
      <c r="Y20" s="32">
        <v>1.2E-2</v>
      </c>
    </row>
    <row r="21" spans="2:25" s="10" customFormat="1" ht="26.4" customHeight="1" x14ac:dyDescent="0.3">
      <c r="B21" s="30"/>
      <c r="C21" s="29"/>
      <c r="D21" s="28"/>
      <c r="E21" s="27"/>
      <c r="F21" s="26" t="s">
        <v>1</v>
      </c>
      <c r="G21" s="25">
        <f>SUM(G14:G20)</f>
        <v>780</v>
      </c>
      <c r="H21" s="25"/>
      <c r="I21" s="23">
        <f>SUM(I14:I20)</f>
        <v>38.759999999999991</v>
      </c>
      <c r="J21" s="22">
        <f>SUM(J14:J20)</f>
        <v>37.510000000000005</v>
      </c>
      <c r="K21" s="21">
        <f>SUM(K14:K20)</f>
        <v>102.92999999999999</v>
      </c>
      <c r="L21" s="24">
        <f>L14+L15+L16+L17+L18+L19+L20</f>
        <v>914.36000000000013</v>
      </c>
      <c r="M21" s="23">
        <f>SUM(M14:M20)</f>
        <v>0.46000000000000008</v>
      </c>
      <c r="N21" s="22">
        <f>SUM(N14:N20)</f>
        <v>0.39000000000000007</v>
      </c>
      <c r="O21" s="22">
        <f>SUM(O14:O20)</f>
        <v>184.09</v>
      </c>
      <c r="P21" s="22">
        <f>SUM(P14:P20)</f>
        <v>258.89999999999998</v>
      </c>
      <c r="Q21" s="21">
        <f>SUM(Q14:Q20)</f>
        <v>0.34</v>
      </c>
      <c r="R21" s="23">
        <f>SUM(R14:R20)</f>
        <v>171.11</v>
      </c>
      <c r="S21" s="22">
        <f>SUM(S14:S20)</f>
        <v>491.82</v>
      </c>
      <c r="T21" s="22">
        <f>SUM(T14:T20)</f>
        <v>139.43</v>
      </c>
      <c r="U21" s="22">
        <f>SUM(U14:U20)</f>
        <v>6.31</v>
      </c>
      <c r="V21" s="22">
        <f>SUM(V14:V20)</f>
        <v>946.64999999999986</v>
      </c>
      <c r="W21" s="22">
        <f>SUM(W14:W20)</f>
        <v>1.243E-2</v>
      </c>
      <c r="X21" s="22">
        <f>SUM(X14:X20)</f>
        <v>1.9390000000000004E-2</v>
      </c>
      <c r="Y21" s="21">
        <f>SUM(Y14:Y20)</f>
        <v>0.31900000000000006</v>
      </c>
    </row>
    <row r="22" spans="2:25" s="10" customFormat="1" ht="26.4" customHeight="1" thickBot="1" x14ac:dyDescent="0.35">
      <c r="B22" s="20"/>
      <c r="C22" s="19"/>
      <c r="D22" s="18"/>
      <c r="E22" s="17"/>
      <c r="F22" s="16" t="s">
        <v>0</v>
      </c>
      <c r="G22" s="15"/>
      <c r="H22" s="15"/>
      <c r="I22" s="13"/>
      <c r="J22" s="12"/>
      <c r="K22" s="11"/>
      <c r="L22" s="14">
        <f>L21/23.5</f>
        <v>38.908936170212769</v>
      </c>
      <c r="M22" s="13"/>
      <c r="N22" s="12"/>
      <c r="O22" s="12"/>
      <c r="P22" s="12"/>
      <c r="Q22" s="11"/>
      <c r="R22" s="13"/>
      <c r="S22" s="12"/>
      <c r="T22" s="12"/>
      <c r="U22" s="12"/>
      <c r="V22" s="12"/>
      <c r="W22" s="12"/>
      <c r="X22" s="12"/>
      <c r="Y22" s="11"/>
    </row>
    <row r="23" spans="2:25" x14ac:dyDescent="0.3">
      <c r="B23" s="9"/>
      <c r="C23" s="9"/>
      <c r="D23" s="8"/>
      <c r="E23" s="8"/>
      <c r="F23" s="4"/>
      <c r="G23" s="4"/>
      <c r="H23" s="4"/>
      <c r="I23" s="7"/>
      <c r="J23" s="6"/>
      <c r="K23" s="4"/>
      <c r="L23" s="5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x14ac:dyDescent="0.3">
      <c r="M24" s="2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2022-12-19T04:41:29Z</dcterms:created>
  <dcterms:modified xsi:type="dcterms:W3CDTF">2022-12-19T04:41:29Z</dcterms:modified>
</cp:coreProperties>
</file>