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6" sheetId="1" r:id="rId1"/>
  </sheets>
  <calcPr calcId="144525"/>
</workbook>
</file>

<file path=xl/calcChain.xml><?xml version="1.0" encoding="utf-8"?>
<calcChain xmlns="http://schemas.openxmlformats.org/spreadsheetml/2006/main">
  <c r="G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L16" i="1"/>
  <c r="G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<sst xmlns="http://schemas.openxmlformats.org/spreadsheetml/2006/main" count="74" uniqueCount="60">
  <si>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</si>
  <si>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</si>
  <si>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</si>
  <si>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</si>
  <si>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</si>
  <si>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</si>
  <si>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</si>
  <si>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</si>
  <si>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Напиток плодово-ягодный витаминизированный (черносмородиновый)</t>
  </si>
  <si>
    <t>3 блюдо</t>
  </si>
  <si>
    <t>Спагетти отварные с маслом</t>
  </si>
  <si>
    <t>Гарнир</t>
  </si>
  <si>
    <t>Гуляш (говядина)</t>
  </si>
  <si>
    <t>2 блюдо</t>
  </si>
  <si>
    <t>Борщ с мясом и сметаной</t>
  </si>
  <si>
    <t>1 блюдо</t>
  </si>
  <si>
    <t>Фрукты в асортименте (яблоко)</t>
  </si>
  <si>
    <t>закуска</t>
  </si>
  <si>
    <t>Обед</t>
  </si>
  <si>
    <t>о/о**</t>
  </si>
  <si>
    <t>п/к*</t>
  </si>
  <si>
    <t>Напиток плодово – ягодный витаминизированный (вишневый)</t>
  </si>
  <si>
    <t xml:space="preserve">Картофель запеченный с сыром </t>
  </si>
  <si>
    <t>гарнир</t>
  </si>
  <si>
    <t>Мясо тушеное (говядина)</t>
  </si>
  <si>
    <t xml:space="preserve">о/о** </t>
  </si>
  <si>
    <t>Биточек мясной</t>
  </si>
  <si>
    <t xml:space="preserve"> 2 блюдо</t>
  </si>
  <si>
    <t xml:space="preserve">Кукуруза консервированная 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</si>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</sst>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2" fillId="4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4" borderId="5" xfId="0" applyFont="1" applyFill="1" applyBorder="1" applyAlignment="1"/>
    <xf numFmtId="0" fontId="8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7" fillId="4" borderId="18" xfId="0" applyFont="1" applyFill="1" applyBorder="1" applyAlignment="1"/>
    <xf numFmtId="0" fontId="2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2" fillId="0" borderId="0" xfId="0" applyFont="1"/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164" fontId="3" fillId="4" borderId="18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0" borderId="18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4" borderId="18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26" xfId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/>
    </xf>
    <xf numFmtId="0" fontId="3" fillId="4" borderId="22" xfId="1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left" wrapText="1"/>
    </xf>
    <xf numFmtId="0" fontId="3" fillId="0" borderId="28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/>
    <xf numFmtId="0" fontId="5" fillId="4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7" fillId="3" borderId="18" xfId="0" applyFont="1" applyFill="1" applyBorder="1" applyAlignment="1"/>
    <xf numFmtId="0" fontId="5" fillId="3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7" fillId="2" borderId="18" xfId="0" applyFont="1" applyFill="1" applyBorder="1" applyAlignment="1"/>
    <xf numFmtId="0" fontId="5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164" fontId="3" fillId="4" borderId="26" xfId="0" applyNumberFormat="1" applyFont="1" applyFill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wrapText="1"/>
    </xf>
    <xf numFmtId="0" fontId="10" fillId="4" borderId="2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8" xfId="0" applyFont="1" applyFill="1" applyBorder="1" applyAlignment="1"/>
    <xf numFmtId="0" fontId="2" fillId="3" borderId="25" xfId="0" applyFont="1" applyFill="1" applyBorder="1" applyAlignment="1">
      <alignment horizontal="center"/>
    </xf>
    <xf numFmtId="0" fontId="3" fillId="4" borderId="37" xfId="1" applyFont="1" applyFill="1" applyBorder="1" applyAlignment="1">
      <alignment horizontal="center"/>
    </xf>
    <xf numFmtId="0" fontId="3" fillId="4" borderId="38" xfId="1" applyFont="1" applyFill="1" applyBorder="1" applyAlignment="1">
      <alignment horizontal="center"/>
    </xf>
    <xf numFmtId="0" fontId="3" fillId="4" borderId="39" xfId="1" applyFont="1" applyFill="1" applyBorder="1" applyAlignment="1">
      <alignment horizontal="center"/>
    </xf>
    <xf numFmtId="0" fontId="3" fillId="4" borderId="40" xfId="1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left"/>
    </xf>
    <xf numFmtId="0" fontId="5" fillId="4" borderId="4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  <pageSetUpPr fitToPage="1"/>
  </sheetPr>
  <dimension ref="B2:Y39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2" width="16.88671875" customWidth="1"/>
    <col min="3" max="4" width="15.6640625" style="1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2" max="22" width="12" customWidth="1"/>
    <col min="23" max="23" width="12.6640625" customWidth="1"/>
    <col min="24" max="24" width="13" customWidth="1"/>
  </cols>
  <sheetData>
    <row r="2" spans="2:25" ht="22.8" x14ac:dyDescent="0.4">
      <c r="B2" s="216" t="s">
        <v>59</v>
      </c>
      <c r="C2" s="217" t="s">
        <v>58</v>
      </c>
      <c r="D2" s="217"/>
      <c r="E2" s="216" t="s">
        <v>57</v>
      </c>
      <c r="F2" s="216"/>
      <c r="G2" s="215" t="s">
        <v>56</v>
      </c>
      <c r="H2" s="214">
        <v>44911</v>
      </c>
      <c r="I2" s="214"/>
      <c r="L2" s="213"/>
      <c r="M2" s="212"/>
      <c r="N2" s="209"/>
      <c r="O2" s="13"/>
    </row>
    <row r="3" spans="2:25" ht="15" thickBot="1" x14ac:dyDescent="0.35">
      <c r="B3" s="210"/>
      <c r="C3" s="211"/>
      <c r="D3" s="211"/>
      <c r="E3" s="210"/>
      <c r="F3" s="210"/>
      <c r="G3" s="210"/>
      <c r="H3" s="210"/>
      <c r="I3" s="209"/>
      <c r="J3" s="209"/>
      <c r="K3" s="209"/>
      <c r="L3" s="209"/>
      <c r="M3" s="209"/>
      <c r="N3" s="209"/>
      <c r="O3" s="13"/>
    </row>
    <row r="4" spans="2:25" s="41" customFormat="1" ht="21.75" customHeight="1" thickBot="1" x14ac:dyDescent="0.35">
      <c r="B4" s="208" t="s">
        <v>55</v>
      </c>
      <c r="C4" s="205"/>
      <c r="D4" s="207" t="s">
        <v>54</v>
      </c>
      <c r="E4" s="206" t="s">
        <v>53</v>
      </c>
      <c r="F4" s="194" t="s">
        <v>52</v>
      </c>
      <c r="G4" s="205" t="s">
        <v>51</v>
      </c>
      <c r="H4" s="205" t="s">
        <v>50</v>
      </c>
      <c r="I4" s="204" t="s">
        <v>49</v>
      </c>
      <c r="J4" s="203"/>
      <c r="K4" s="202"/>
      <c r="L4" s="201" t="s">
        <v>48</v>
      </c>
      <c r="M4" s="200" t="s">
        <v>47</v>
      </c>
      <c r="N4" s="199"/>
      <c r="O4" s="198"/>
      <c r="P4" s="198"/>
      <c r="Q4" s="197"/>
      <c r="R4" s="196" t="s">
        <v>46</v>
      </c>
      <c r="S4" s="195"/>
      <c r="T4" s="195"/>
      <c r="U4" s="195"/>
      <c r="V4" s="195"/>
      <c r="W4" s="195"/>
      <c r="X4" s="195"/>
      <c r="Y4" s="194"/>
    </row>
    <row r="5" spans="2:25" s="41" customFormat="1" ht="28.5" customHeight="1" thickBot="1" x14ac:dyDescent="0.35">
      <c r="B5" s="193"/>
      <c r="C5" s="189"/>
      <c r="D5" s="192"/>
      <c r="E5" s="191"/>
      <c r="F5" s="190"/>
      <c r="G5" s="189"/>
      <c r="H5" s="189"/>
      <c r="I5" s="188" t="s">
        <v>45</v>
      </c>
      <c r="J5" s="183" t="s">
        <v>44</v>
      </c>
      <c r="K5" s="187" t="s">
        <v>43</v>
      </c>
      <c r="L5" s="186"/>
      <c r="M5" s="184" t="s">
        <v>42</v>
      </c>
      <c r="N5" s="184" t="s">
        <v>41</v>
      </c>
      <c r="O5" s="184" t="s">
        <v>40</v>
      </c>
      <c r="P5" s="185" t="s">
        <v>39</v>
      </c>
      <c r="Q5" s="183" t="s">
        <v>38</v>
      </c>
      <c r="R5" s="184" t="s">
        <v>37</v>
      </c>
      <c r="S5" s="184" t="s">
        <v>36</v>
      </c>
      <c r="T5" s="184" t="s">
        <v>35</v>
      </c>
      <c r="U5" s="184" t="s">
        <v>34</v>
      </c>
      <c r="V5" s="184" t="s">
        <v>33</v>
      </c>
      <c r="W5" s="184" t="s">
        <v>32</v>
      </c>
      <c r="X5" s="184" t="s">
        <v>31</v>
      </c>
      <c r="Y5" s="183" t="s">
        <v>30</v>
      </c>
    </row>
    <row r="6" spans="2:25" s="41" customFormat="1" ht="26.4" customHeight="1" x14ac:dyDescent="0.3">
      <c r="B6" s="126" t="s">
        <v>29</v>
      </c>
      <c r="C6" s="182"/>
      <c r="D6" s="182">
        <v>133</v>
      </c>
      <c r="E6" s="182" t="s">
        <v>17</v>
      </c>
      <c r="F6" s="181" t="s">
        <v>28</v>
      </c>
      <c r="G6" s="180">
        <v>60</v>
      </c>
      <c r="H6" s="179"/>
      <c r="I6" s="178">
        <v>1.32</v>
      </c>
      <c r="J6" s="177">
        <v>0.24</v>
      </c>
      <c r="K6" s="176">
        <v>8.82</v>
      </c>
      <c r="L6" s="175">
        <v>40.799999999999997</v>
      </c>
      <c r="M6" s="173">
        <v>0</v>
      </c>
      <c r="N6" s="172">
        <v>0.03</v>
      </c>
      <c r="O6" s="172">
        <v>2.88</v>
      </c>
      <c r="P6" s="172">
        <v>1.2</v>
      </c>
      <c r="Q6" s="174">
        <v>0</v>
      </c>
      <c r="R6" s="173">
        <v>3</v>
      </c>
      <c r="S6" s="172">
        <v>30</v>
      </c>
      <c r="T6" s="172">
        <v>0</v>
      </c>
      <c r="U6" s="172">
        <v>0.24</v>
      </c>
      <c r="V6" s="172">
        <v>81.599999999999994</v>
      </c>
      <c r="W6" s="172">
        <v>0</v>
      </c>
      <c r="X6" s="172">
        <v>2.9999999999999997E-4</v>
      </c>
      <c r="Y6" s="171">
        <v>1.0999999999999999E-2</v>
      </c>
    </row>
    <row r="7" spans="2:25" s="17" customFormat="1" ht="26.4" customHeight="1" x14ac:dyDescent="0.3">
      <c r="B7" s="126"/>
      <c r="C7" s="170" t="s">
        <v>20</v>
      </c>
      <c r="D7" s="121">
        <v>91</v>
      </c>
      <c r="E7" s="122" t="s">
        <v>27</v>
      </c>
      <c r="F7" s="169" t="s">
        <v>26</v>
      </c>
      <c r="G7" s="168">
        <v>90</v>
      </c>
      <c r="H7" s="167"/>
      <c r="I7" s="163">
        <v>17.25</v>
      </c>
      <c r="J7" s="162">
        <v>14.98</v>
      </c>
      <c r="K7" s="161">
        <v>7.87</v>
      </c>
      <c r="L7" s="166">
        <v>235.78</v>
      </c>
      <c r="M7" s="165">
        <v>7.0000000000000007E-2</v>
      </c>
      <c r="N7" s="165">
        <v>0.12</v>
      </c>
      <c r="O7" s="162">
        <v>0.81</v>
      </c>
      <c r="P7" s="162">
        <v>10</v>
      </c>
      <c r="Q7" s="164">
        <v>0.02</v>
      </c>
      <c r="R7" s="163">
        <v>24.88</v>
      </c>
      <c r="S7" s="162">
        <v>155.37</v>
      </c>
      <c r="T7" s="162">
        <v>19.91</v>
      </c>
      <c r="U7" s="162">
        <v>1.72</v>
      </c>
      <c r="V7" s="162">
        <v>234.74</v>
      </c>
      <c r="W7" s="162">
        <v>5.5700000000000003E-3</v>
      </c>
      <c r="X7" s="162">
        <v>9.1E-4</v>
      </c>
      <c r="Y7" s="161">
        <v>0.08</v>
      </c>
    </row>
    <row r="8" spans="2:25" s="17" customFormat="1" ht="26.4" customHeight="1" x14ac:dyDescent="0.3">
      <c r="B8" s="126"/>
      <c r="C8" s="136" t="s">
        <v>25</v>
      </c>
      <c r="D8" s="135">
        <v>88</v>
      </c>
      <c r="E8" s="135" t="s">
        <v>13</v>
      </c>
      <c r="F8" s="160" t="s">
        <v>24</v>
      </c>
      <c r="G8" s="159">
        <v>90</v>
      </c>
      <c r="H8" s="158"/>
      <c r="I8" s="155">
        <v>18</v>
      </c>
      <c r="J8" s="154">
        <v>16.5</v>
      </c>
      <c r="K8" s="156">
        <v>2.89</v>
      </c>
      <c r="L8" s="157">
        <v>232.8</v>
      </c>
      <c r="M8" s="155">
        <v>0.05</v>
      </c>
      <c r="N8" s="154">
        <v>0.13</v>
      </c>
      <c r="O8" s="154">
        <v>0.55000000000000004</v>
      </c>
      <c r="P8" s="154">
        <v>0</v>
      </c>
      <c r="Q8" s="156">
        <v>0</v>
      </c>
      <c r="R8" s="155">
        <v>11.7</v>
      </c>
      <c r="S8" s="154">
        <v>170.76</v>
      </c>
      <c r="T8" s="154">
        <v>22.04</v>
      </c>
      <c r="U8" s="154">
        <v>2.4700000000000002</v>
      </c>
      <c r="V8" s="154">
        <v>302.3</v>
      </c>
      <c r="W8" s="154">
        <v>7.0000000000000001E-3</v>
      </c>
      <c r="X8" s="154">
        <v>0</v>
      </c>
      <c r="Y8" s="153">
        <v>5.8999999999999997E-2</v>
      </c>
    </row>
    <row r="9" spans="2:25" s="17" customFormat="1" ht="26.4" customHeight="1" x14ac:dyDescent="0.3">
      <c r="B9" s="126"/>
      <c r="C9" s="152"/>
      <c r="D9" s="48">
        <v>52</v>
      </c>
      <c r="E9" s="48" t="s">
        <v>23</v>
      </c>
      <c r="F9" s="151" t="s">
        <v>22</v>
      </c>
      <c r="G9" s="150">
        <v>150</v>
      </c>
      <c r="H9" s="49"/>
      <c r="I9" s="78">
        <v>3.15</v>
      </c>
      <c r="J9" s="77">
        <v>4.5</v>
      </c>
      <c r="K9" s="76">
        <v>17.55</v>
      </c>
      <c r="L9" s="149">
        <v>122.85</v>
      </c>
      <c r="M9" s="78">
        <v>0.16</v>
      </c>
      <c r="N9" s="77">
        <v>0.11</v>
      </c>
      <c r="O9" s="77">
        <v>25.3</v>
      </c>
      <c r="P9" s="77">
        <v>19.5</v>
      </c>
      <c r="Q9" s="76">
        <v>0.08</v>
      </c>
      <c r="R9" s="78">
        <v>16.260000000000002</v>
      </c>
      <c r="S9" s="77">
        <v>94.6</v>
      </c>
      <c r="T9" s="77">
        <v>35.32</v>
      </c>
      <c r="U9" s="77">
        <v>15.9</v>
      </c>
      <c r="V9" s="77">
        <v>805.4</v>
      </c>
      <c r="W9" s="77">
        <v>0.02</v>
      </c>
      <c r="X9" s="77">
        <v>0</v>
      </c>
      <c r="Y9" s="79">
        <v>0.05</v>
      </c>
    </row>
    <row r="10" spans="2:25" s="17" customFormat="1" ht="36" customHeight="1" x14ac:dyDescent="0.3">
      <c r="B10" s="126"/>
      <c r="C10" s="48"/>
      <c r="D10" s="148">
        <v>104</v>
      </c>
      <c r="E10" s="148" t="s">
        <v>9</v>
      </c>
      <c r="F10" s="147" t="s">
        <v>21</v>
      </c>
      <c r="G10" s="90">
        <v>200</v>
      </c>
      <c r="H10" s="69"/>
      <c r="I10" s="58">
        <v>0</v>
      </c>
      <c r="J10" s="57">
        <v>0</v>
      </c>
      <c r="K10" s="64">
        <v>14.4</v>
      </c>
      <c r="L10" s="146">
        <v>58.4</v>
      </c>
      <c r="M10" s="58">
        <v>0.1</v>
      </c>
      <c r="N10" s="57">
        <v>0.1</v>
      </c>
      <c r="O10" s="57">
        <v>3</v>
      </c>
      <c r="P10" s="57">
        <v>79.2</v>
      </c>
      <c r="Q10" s="64">
        <v>0.96</v>
      </c>
      <c r="R10" s="58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5">
        <v>0</v>
      </c>
    </row>
    <row r="11" spans="2:25" s="17" customFormat="1" ht="26.4" customHeight="1" x14ac:dyDescent="0.3">
      <c r="B11" s="126"/>
      <c r="C11" s="48"/>
      <c r="D11" s="145">
        <v>119</v>
      </c>
      <c r="E11" s="51" t="s">
        <v>7</v>
      </c>
      <c r="F11" s="50" t="s">
        <v>6</v>
      </c>
      <c r="G11" s="70">
        <v>20</v>
      </c>
      <c r="H11" s="85"/>
      <c r="I11" s="44">
        <v>1.4</v>
      </c>
      <c r="J11" s="43">
        <v>0.14000000000000001</v>
      </c>
      <c r="K11" s="42">
        <v>8.8000000000000007</v>
      </c>
      <c r="L11" s="144">
        <v>48</v>
      </c>
      <c r="M11" s="44">
        <v>0.02</v>
      </c>
      <c r="N11" s="43">
        <v>6.0000000000000001E-3</v>
      </c>
      <c r="O11" s="43">
        <v>0</v>
      </c>
      <c r="P11" s="43">
        <v>0</v>
      </c>
      <c r="Q11" s="47">
        <v>0</v>
      </c>
      <c r="R11" s="44">
        <v>7.4</v>
      </c>
      <c r="S11" s="43">
        <v>43.6</v>
      </c>
      <c r="T11" s="43">
        <v>13</v>
      </c>
      <c r="U11" s="43">
        <v>0.56000000000000005</v>
      </c>
      <c r="V11" s="43">
        <v>18.600000000000001</v>
      </c>
      <c r="W11" s="43">
        <v>5.9999999999999995E-4</v>
      </c>
      <c r="X11" s="43">
        <v>1E-3</v>
      </c>
      <c r="Y11" s="42">
        <v>0</v>
      </c>
    </row>
    <row r="12" spans="2:25" s="17" customFormat="1" ht="26.4" customHeight="1" x14ac:dyDescent="0.3">
      <c r="B12" s="126"/>
      <c r="C12" s="48"/>
      <c r="D12" s="51">
        <v>120</v>
      </c>
      <c r="E12" s="51" t="s">
        <v>5</v>
      </c>
      <c r="F12" s="50" t="s">
        <v>4</v>
      </c>
      <c r="G12" s="70">
        <v>20</v>
      </c>
      <c r="H12" s="143"/>
      <c r="I12" s="44">
        <v>1.1399999999999999</v>
      </c>
      <c r="J12" s="43">
        <v>0.22</v>
      </c>
      <c r="K12" s="42">
        <v>7.44</v>
      </c>
      <c r="L12" s="46">
        <v>36.26</v>
      </c>
      <c r="M12" s="44">
        <v>0.02</v>
      </c>
      <c r="N12" s="45">
        <v>2.4E-2</v>
      </c>
      <c r="O12" s="43">
        <v>0.08</v>
      </c>
      <c r="P12" s="43">
        <v>0</v>
      </c>
      <c r="Q12" s="42">
        <v>0</v>
      </c>
      <c r="R12" s="44">
        <v>6.8</v>
      </c>
      <c r="S12" s="43">
        <v>24</v>
      </c>
      <c r="T12" s="43">
        <v>8.1999999999999993</v>
      </c>
      <c r="U12" s="43">
        <v>0.46</v>
      </c>
      <c r="V12" s="43">
        <v>73.5</v>
      </c>
      <c r="W12" s="43">
        <v>2E-3</v>
      </c>
      <c r="X12" s="43">
        <v>2E-3</v>
      </c>
      <c r="Y12" s="42">
        <v>1.2E-2</v>
      </c>
    </row>
    <row r="13" spans="2:25" s="17" customFormat="1" ht="26.4" customHeight="1" x14ac:dyDescent="0.3">
      <c r="B13" s="126"/>
      <c r="C13" s="125" t="s">
        <v>20</v>
      </c>
      <c r="D13" s="124"/>
      <c r="E13" s="124"/>
      <c r="F13" s="123" t="s">
        <v>3</v>
      </c>
      <c r="G13" s="142">
        <f>G6+G7+G9+G10+G11+G12</f>
        <v>540</v>
      </c>
      <c r="H13" s="121"/>
      <c r="I13" s="139">
        <f>I6+I7+I9+I10+I11+I12</f>
        <v>24.259999999999998</v>
      </c>
      <c r="J13" s="138">
        <f>J6+J7+J9+J10+J11+J12</f>
        <v>20.079999999999998</v>
      </c>
      <c r="K13" s="140">
        <f>K6+K7+K9+K10+K11+K12</f>
        <v>64.88</v>
      </c>
      <c r="L13" s="141">
        <f>L6+L7+L9+L10+L11+L12</f>
        <v>542.08999999999992</v>
      </c>
      <c r="M13" s="139">
        <f>M6+M7+M9+M10+M11+M12</f>
        <v>0.37000000000000005</v>
      </c>
      <c r="N13" s="138">
        <f>N6+N7+N9+N10+N11+N12</f>
        <v>0.39</v>
      </c>
      <c r="O13" s="138">
        <f>O6+O7+O9+O10+O11+O12</f>
        <v>32.07</v>
      </c>
      <c r="P13" s="138">
        <f>P6+P7+P9+P10+P11+P12</f>
        <v>109.9</v>
      </c>
      <c r="Q13" s="140">
        <f>Q6+Q7+Q9+Q10+Q11+Q12</f>
        <v>1.06</v>
      </c>
      <c r="R13" s="139">
        <f>R6+R7+R9+R10+R11+R12</f>
        <v>58.339999999999996</v>
      </c>
      <c r="S13" s="138">
        <f>S6+S7+S9+S10+S11+S12</f>
        <v>347.57000000000005</v>
      </c>
      <c r="T13" s="138">
        <f>T6+T7+T9+T10+T11+T12</f>
        <v>76.430000000000007</v>
      </c>
      <c r="U13" s="138">
        <f>U6+U7+U9+U10+U11+U12</f>
        <v>18.88</v>
      </c>
      <c r="V13" s="138">
        <f>V6+V7+V9+V10+V11+V12</f>
        <v>1213.8399999999999</v>
      </c>
      <c r="W13" s="138">
        <f>W6+W7+W9+W10+W11+W12</f>
        <v>2.8170000000000001E-2</v>
      </c>
      <c r="X13" s="138">
        <f>X6+X7+X9+X10+X11+X12</f>
        <v>4.2100000000000002E-3</v>
      </c>
      <c r="Y13" s="137">
        <f>Y6+Y7+Y9+Y10+Y11+Y12</f>
        <v>0.15300000000000002</v>
      </c>
    </row>
    <row r="14" spans="2:25" s="17" customFormat="1" ht="26.4" customHeight="1" x14ac:dyDescent="0.3">
      <c r="B14" s="126"/>
      <c r="C14" s="136" t="s">
        <v>19</v>
      </c>
      <c r="D14" s="135"/>
      <c r="E14" s="135"/>
      <c r="F14" s="134" t="s">
        <v>3</v>
      </c>
      <c r="G14" s="133">
        <f>G6+G8+G9+G10+G11+G12</f>
        <v>540</v>
      </c>
      <c r="H14" s="132"/>
      <c r="I14" s="129">
        <f>I6+I8+I9+I10+I11+I12</f>
        <v>25.009999999999998</v>
      </c>
      <c r="J14" s="128">
        <f>J6+J8+J9+J10+J11+J12</f>
        <v>21.599999999999998</v>
      </c>
      <c r="K14" s="130">
        <f>K6+K8+K9+K10+K11+K12</f>
        <v>59.900000000000006</v>
      </c>
      <c r="L14" s="131">
        <f>L6+L8+L9+L10+L11+L12</f>
        <v>539.11</v>
      </c>
      <c r="M14" s="129">
        <f>M6+M8+M9+M10+M11+M12</f>
        <v>0.35000000000000009</v>
      </c>
      <c r="N14" s="128">
        <f>N6+N8+N9+N10+N11+N12</f>
        <v>0.4</v>
      </c>
      <c r="O14" s="128">
        <f>O6+O8+O9+O10+O11+O12</f>
        <v>31.81</v>
      </c>
      <c r="P14" s="128">
        <f>P6+P8+P9+P10+P11+P12</f>
        <v>99.9</v>
      </c>
      <c r="Q14" s="130">
        <f>Q6+Q8+Q9+Q10+Q11+Q12</f>
        <v>1.04</v>
      </c>
      <c r="R14" s="129">
        <f>R6+R8+R9+R10+R11+R12</f>
        <v>45.16</v>
      </c>
      <c r="S14" s="128">
        <f>S6+S8+S9+S10+S11+S12</f>
        <v>362.96000000000004</v>
      </c>
      <c r="T14" s="128">
        <f>T6+T8+T9+T10+T11+T12</f>
        <v>78.56</v>
      </c>
      <c r="U14" s="128">
        <f>U6+U8+U9+U10+U11+U12</f>
        <v>19.63</v>
      </c>
      <c r="V14" s="128">
        <f>V6+V8+V9+V10+V11+V12</f>
        <v>1281.3999999999999</v>
      </c>
      <c r="W14" s="128">
        <f>W6+W8+W9+W10+W11+W12</f>
        <v>2.9600000000000001E-2</v>
      </c>
      <c r="X14" s="128">
        <f>X6+X8+X9+X10+X11+X12</f>
        <v>3.3E-3</v>
      </c>
      <c r="Y14" s="127">
        <f>Y6+Y8+Y9+Y10+Y11+Y12</f>
        <v>0.13200000000000001</v>
      </c>
    </row>
    <row r="15" spans="2:25" s="17" customFormat="1" ht="26.4" customHeight="1" x14ac:dyDescent="0.3">
      <c r="B15" s="126"/>
      <c r="C15" s="125" t="s">
        <v>20</v>
      </c>
      <c r="D15" s="124"/>
      <c r="E15" s="124"/>
      <c r="F15" s="123" t="s">
        <v>2</v>
      </c>
      <c r="G15" s="122"/>
      <c r="H15" s="121"/>
      <c r="I15" s="118"/>
      <c r="J15" s="117"/>
      <c r="K15" s="119"/>
      <c r="L15" s="120">
        <f>L13/23.5</f>
        <v>23.067659574468081</v>
      </c>
      <c r="M15" s="118"/>
      <c r="N15" s="117"/>
      <c r="O15" s="117"/>
      <c r="P15" s="117"/>
      <c r="Q15" s="119"/>
      <c r="R15" s="118"/>
      <c r="S15" s="117"/>
      <c r="T15" s="117"/>
      <c r="U15" s="117"/>
      <c r="V15" s="117"/>
      <c r="W15" s="117"/>
      <c r="X15" s="117"/>
      <c r="Y15" s="116"/>
    </row>
    <row r="16" spans="2:25" s="17" customFormat="1" ht="26.4" customHeight="1" thickBot="1" x14ac:dyDescent="0.35">
      <c r="B16" s="115"/>
      <c r="C16" s="114" t="s">
        <v>19</v>
      </c>
      <c r="D16" s="113"/>
      <c r="E16" s="113"/>
      <c r="F16" s="112" t="s">
        <v>2</v>
      </c>
      <c r="G16" s="111"/>
      <c r="H16" s="110"/>
      <c r="I16" s="107"/>
      <c r="J16" s="106"/>
      <c r="K16" s="108"/>
      <c r="L16" s="109">
        <f>L14/23.5</f>
        <v>22.940851063829786</v>
      </c>
      <c r="M16" s="107"/>
      <c r="N16" s="106"/>
      <c r="O16" s="106"/>
      <c r="P16" s="106"/>
      <c r="Q16" s="108"/>
      <c r="R16" s="107"/>
      <c r="S16" s="106"/>
      <c r="T16" s="106"/>
      <c r="U16" s="106"/>
      <c r="V16" s="106"/>
      <c r="W16" s="106"/>
      <c r="X16" s="106"/>
      <c r="Y16" s="105"/>
    </row>
    <row r="17" spans="2:25" s="41" customFormat="1" ht="36" customHeight="1" x14ac:dyDescent="0.3">
      <c r="B17" s="104" t="s">
        <v>18</v>
      </c>
      <c r="C17" s="103"/>
      <c r="D17" s="103">
        <v>24</v>
      </c>
      <c r="E17" s="100" t="s">
        <v>17</v>
      </c>
      <c r="F17" s="102" t="s">
        <v>16</v>
      </c>
      <c r="G17" s="101">
        <v>150</v>
      </c>
      <c r="H17" s="100"/>
      <c r="I17" s="96">
        <v>0.6</v>
      </c>
      <c r="J17" s="95">
        <v>0</v>
      </c>
      <c r="K17" s="94">
        <v>16.95</v>
      </c>
      <c r="L17" s="99">
        <v>69</v>
      </c>
      <c r="M17" s="96">
        <v>0.01</v>
      </c>
      <c r="N17" s="98">
        <v>0.03</v>
      </c>
      <c r="O17" s="95">
        <v>19.5</v>
      </c>
      <c r="P17" s="95">
        <v>0</v>
      </c>
      <c r="Q17" s="97">
        <v>0</v>
      </c>
      <c r="R17" s="96">
        <v>24</v>
      </c>
      <c r="S17" s="95">
        <v>16.5</v>
      </c>
      <c r="T17" s="95">
        <v>13.5</v>
      </c>
      <c r="U17" s="95">
        <v>3.3</v>
      </c>
      <c r="V17" s="95">
        <v>417</v>
      </c>
      <c r="W17" s="95">
        <v>3.0000000000000001E-3</v>
      </c>
      <c r="X17" s="95">
        <v>5.0000000000000001E-4</v>
      </c>
      <c r="Y17" s="94">
        <v>1.4999999999999999E-2</v>
      </c>
    </row>
    <row r="18" spans="2:25" s="41" customFormat="1" ht="26.4" customHeight="1" x14ac:dyDescent="0.3">
      <c r="B18" s="93"/>
      <c r="C18" s="69"/>
      <c r="D18" s="92">
        <v>31</v>
      </c>
      <c r="E18" s="69" t="s">
        <v>15</v>
      </c>
      <c r="F18" s="91" t="s">
        <v>14</v>
      </c>
      <c r="G18" s="90">
        <v>200</v>
      </c>
      <c r="H18" s="69"/>
      <c r="I18" s="72">
        <v>5.74</v>
      </c>
      <c r="J18" s="71">
        <v>8.7799999999999994</v>
      </c>
      <c r="K18" s="89">
        <v>8.74</v>
      </c>
      <c r="L18" s="53">
        <v>138.04</v>
      </c>
      <c r="M18" s="53">
        <v>0.04</v>
      </c>
      <c r="N18" s="74">
        <v>0.08</v>
      </c>
      <c r="O18" s="71">
        <v>5.24</v>
      </c>
      <c r="P18" s="71">
        <v>132.80000000000001</v>
      </c>
      <c r="Q18" s="89">
        <v>0.06</v>
      </c>
      <c r="R18" s="72">
        <v>33.799999999999997</v>
      </c>
      <c r="S18" s="71">
        <v>77.48</v>
      </c>
      <c r="T18" s="71">
        <v>20.28</v>
      </c>
      <c r="U18" s="71">
        <v>1.28</v>
      </c>
      <c r="V18" s="71">
        <v>278.8</v>
      </c>
      <c r="W18" s="71">
        <v>6.0000000000000001E-3</v>
      </c>
      <c r="X18" s="71">
        <v>0</v>
      </c>
      <c r="Y18" s="88">
        <v>3.5999999999999997E-2</v>
      </c>
    </row>
    <row r="19" spans="2:25" s="17" customFormat="1" ht="26.4" customHeight="1" x14ac:dyDescent="0.3">
      <c r="B19" s="40"/>
      <c r="C19" s="39"/>
      <c r="D19" s="49">
        <v>89</v>
      </c>
      <c r="E19" s="49" t="s">
        <v>13</v>
      </c>
      <c r="F19" s="87" t="s">
        <v>12</v>
      </c>
      <c r="G19" s="86">
        <v>90</v>
      </c>
      <c r="H19" s="85"/>
      <c r="I19" s="84">
        <v>18.13</v>
      </c>
      <c r="J19" s="83">
        <v>17.05</v>
      </c>
      <c r="K19" s="82">
        <v>3.69</v>
      </c>
      <c r="L19" s="81">
        <v>240.96</v>
      </c>
      <c r="M19" s="78">
        <v>0.06</v>
      </c>
      <c r="N19" s="80">
        <v>0.13</v>
      </c>
      <c r="O19" s="77">
        <v>1.06</v>
      </c>
      <c r="P19" s="77">
        <v>0</v>
      </c>
      <c r="Q19" s="76">
        <v>0</v>
      </c>
      <c r="R19" s="78">
        <v>17.03</v>
      </c>
      <c r="S19" s="77">
        <v>176.72</v>
      </c>
      <c r="T19" s="77">
        <v>23.18</v>
      </c>
      <c r="U19" s="77">
        <v>2.61</v>
      </c>
      <c r="V19" s="77">
        <v>317</v>
      </c>
      <c r="W19" s="77">
        <v>7.0000000000000001E-3</v>
      </c>
      <c r="X19" s="77">
        <v>3.5E-4</v>
      </c>
      <c r="Y19" s="79">
        <v>0.06</v>
      </c>
    </row>
    <row r="20" spans="2:25" s="17" customFormat="1" ht="26.4" customHeight="1" x14ac:dyDescent="0.3">
      <c r="B20" s="40"/>
      <c r="C20" s="39"/>
      <c r="D20" s="48">
        <v>65</v>
      </c>
      <c r="E20" s="51" t="s">
        <v>11</v>
      </c>
      <c r="F20" s="50" t="s">
        <v>10</v>
      </c>
      <c r="G20" s="52">
        <v>150</v>
      </c>
      <c r="H20" s="51"/>
      <c r="I20" s="78">
        <v>6.45</v>
      </c>
      <c r="J20" s="77">
        <v>4.05</v>
      </c>
      <c r="K20" s="76">
        <v>40.200000000000003</v>
      </c>
      <c r="L20" s="75">
        <v>223.65</v>
      </c>
      <c r="M20" s="74">
        <v>0.08</v>
      </c>
      <c r="N20" s="74">
        <v>0.02</v>
      </c>
      <c r="O20" s="71">
        <v>0</v>
      </c>
      <c r="P20" s="71">
        <v>30</v>
      </c>
      <c r="Q20" s="73">
        <v>0.11</v>
      </c>
      <c r="R20" s="72">
        <v>13.05</v>
      </c>
      <c r="S20" s="71">
        <v>58.34</v>
      </c>
      <c r="T20" s="71">
        <v>22.53</v>
      </c>
      <c r="U20" s="71">
        <v>1.25</v>
      </c>
      <c r="V20" s="71">
        <v>1.1000000000000001</v>
      </c>
      <c r="W20" s="71">
        <v>0</v>
      </c>
      <c r="X20" s="71">
        <v>0</v>
      </c>
      <c r="Y20" s="42">
        <v>0</v>
      </c>
    </row>
    <row r="21" spans="2:25" s="41" customFormat="1" ht="33.75" customHeight="1" x14ac:dyDescent="0.3">
      <c r="B21" s="54"/>
      <c r="C21" s="69"/>
      <c r="D21" s="70">
        <v>104</v>
      </c>
      <c r="E21" s="69" t="s">
        <v>9</v>
      </c>
      <c r="F21" s="68" t="s">
        <v>8</v>
      </c>
      <c r="G21" s="67">
        <v>200</v>
      </c>
      <c r="H21" s="66"/>
      <c r="I21" s="58">
        <v>0</v>
      </c>
      <c r="J21" s="57">
        <v>0</v>
      </c>
      <c r="K21" s="55">
        <v>19.2</v>
      </c>
      <c r="L21" s="65">
        <v>76.8</v>
      </c>
      <c r="M21" s="58">
        <v>0.16</v>
      </c>
      <c r="N21" s="56">
        <v>0.01</v>
      </c>
      <c r="O21" s="57">
        <v>9.16</v>
      </c>
      <c r="P21" s="57">
        <v>99</v>
      </c>
      <c r="Q21" s="64">
        <v>1.1499999999999999</v>
      </c>
      <c r="R21" s="58">
        <v>0.76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5">
        <v>0</v>
      </c>
    </row>
    <row r="22" spans="2:25" s="41" customFormat="1" ht="26.4" customHeight="1" x14ac:dyDescent="0.3">
      <c r="B22" s="54"/>
      <c r="C22" s="53"/>
      <c r="D22" s="63">
        <v>119</v>
      </c>
      <c r="E22" s="62" t="s">
        <v>7</v>
      </c>
      <c r="F22" s="61" t="s">
        <v>6</v>
      </c>
      <c r="G22" s="60">
        <v>20</v>
      </c>
      <c r="H22" s="52"/>
      <c r="I22" s="58">
        <v>1.4</v>
      </c>
      <c r="J22" s="57">
        <v>0.14000000000000001</v>
      </c>
      <c r="K22" s="55">
        <v>8.8000000000000007</v>
      </c>
      <c r="L22" s="59">
        <v>48</v>
      </c>
      <c r="M22" s="58">
        <v>0.02</v>
      </c>
      <c r="N22" s="56">
        <v>6.0000000000000001E-3</v>
      </c>
      <c r="O22" s="57">
        <v>0</v>
      </c>
      <c r="P22" s="57">
        <v>0</v>
      </c>
      <c r="Q22" s="55">
        <v>0</v>
      </c>
      <c r="R22" s="58">
        <v>7.4</v>
      </c>
      <c r="S22" s="57">
        <v>43.6</v>
      </c>
      <c r="T22" s="57">
        <v>13</v>
      </c>
      <c r="U22" s="56">
        <v>0.56000000000000005</v>
      </c>
      <c r="V22" s="57">
        <v>18.600000000000001</v>
      </c>
      <c r="W22" s="57">
        <v>5.9999999999999995E-4</v>
      </c>
      <c r="X22" s="56">
        <v>1E-3</v>
      </c>
      <c r="Y22" s="55">
        <v>0</v>
      </c>
    </row>
    <row r="23" spans="2:25" s="41" customFormat="1" ht="26.4" customHeight="1" x14ac:dyDescent="0.3">
      <c r="B23" s="54"/>
      <c r="C23" s="53"/>
      <c r="D23" s="52">
        <v>120</v>
      </c>
      <c r="E23" s="51" t="s">
        <v>5</v>
      </c>
      <c r="F23" s="50" t="s">
        <v>4</v>
      </c>
      <c r="G23" s="49">
        <v>20</v>
      </c>
      <c r="H23" s="48"/>
      <c r="I23" s="44">
        <v>1.1399999999999999</v>
      </c>
      <c r="J23" s="43">
        <v>0.22</v>
      </c>
      <c r="K23" s="47">
        <v>7.44</v>
      </c>
      <c r="L23" s="46">
        <v>36.26</v>
      </c>
      <c r="M23" s="45">
        <v>0.02</v>
      </c>
      <c r="N23" s="45">
        <v>2.4E-2</v>
      </c>
      <c r="O23" s="43">
        <v>0.08</v>
      </c>
      <c r="P23" s="43">
        <v>0</v>
      </c>
      <c r="Q23" s="42">
        <v>0</v>
      </c>
      <c r="R23" s="44">
        <v>6.8</v>
      </c>
      <c r="S23" s="43">
        <v>24</v>
      </c>
      <c r="T23" s="43">
        <v>8.1999999999999993</v>
      </c>
      <c r="U23" s="43">
        <v>0.46</v>
      </c>
      <c r="V23" s="43">
        <v>73.5</v>
      </c>
      <c r="W23" s="43">
        <v>2E-3</v>
      </c>
      <c r="X23" s="43">
        <v>2E-3</v>
      </c>
      <c r="Y23" s="42">
        <v>1.2E-2</v>
      </c>
    </row>
    <row r="24" spans="2:25" s="17" customFormat="1" ht="26.4" customHeight="1" x14ac:dyDescent="0.3">
      <c r="B24" s="40"/>
      <c r="C24" s="39"/>
      <c r="D24" s="36"/>
      <c r="E24" s="36"/>
      <c r="F24" s="38" t="s">
        <v>3</v>
      </c>
      <c r="G24" s="37">
        <f>G17+G18+G19+G20+G21+G22+G23</f>
        <v>830</v>
      </c>
      <c r="H24" s="36"/>
      <c r="I24" s="32">
        <f>I17+I18+I19+I20+I21+I22+I23</f>
        <v>33.46</v>
      </c>
      <c r="J24" s="31">
        <f>J17+J18+J19+J20+J21+J22+J23</f>
        <v>30.24</v>
      </c>
      <c r="K24" s="35">
        <f>K17+K18+K19+K20+K21+K22+K23</f>
        <v>105.02</v>
      </c>
      <c r="L24" s="34">
        <f>L17+L18+L19+L20+L21+L22+L23</f>
        <v>832.70999999999992</v>
      </c>
      <c r="M24" s="33">
        <f>M17+M18+M19+M20+M21+M22+M23</f>
        <v>0.39</v>
      </c>
      <c r="N24" s="31">
        <f>N17+N18+N19+N20+N21+N22+N23</f>
        <v>0.30000000000000004</v>
      </c>
      <c r="O24" s="31">
        <f>O17+O18+O19+O20+O21+O22+O23</f>
        <v>35.04</v>
      </c>
      <c r="P24" s="31">
        <f>P17+P18+P19+P20+P21+P22+P23</f>
        <v>261.8</v>
      </c>
      <c r="Q24" s="30">
        <f>Q17+Q18+Q19+Q20+Q21+Q22+Q23</f>
        <v>1.3199999999999998</v>
      </c>
      <c r="R24" s="32">
        <f>R17+R18+R19+R20+R21+R22+R23</f>
        <v>102.84</v>
      </c>
      <c r="S24" s="31">
        <f>S17+S18+S19+S20+S21+S22+S23</f>
        <v>396.64</v>
      </c>
      <c r="T24" s="31">
        <f>T17+T18+T19+T20+T21+T22+T23</f>
        <v>100.69000000000001</v>
      </c>
      <c r="U24" s="31">
        <f>U17+U18+U19+U20+U21+U22+U23</f>
        <v>9.4600000000000009</v>
      </c>
      <c r="V24" s="31">
        <f>V17+V18+V19+V20+V21+V22+V23</f>
        <v>1106</v>
      </c>
      <c r="W24" s="31">
        <f>W17+W18+W19+W20+W21+W22+W23</f>
        <v>1.8599999999999998E-2</v>
      </c>
      <c r="X24" s="31">
        <f>X17+X18+X19+X20+X21+X22+X23</f>
        <v>3.8500000000000001E-3</v>
      </c>
      <c r="Y24" s="30">
        <f>Y17+Y18+Y19+Y20+Y21+Y22+Y23</f>
        <v>0.12299999999999998</v>
      </c>
    </row>
    <row r="25" spans="2:25" s="17" customFormat="1" ht="26.4" customHeight="1" thickBot="1" x14ac:dyDescent="0.35">
      <c r="B25" s="29"/>
      <c r="C25" s="28"/>
      <c r="D25" s="27"/>
      <c r="E25" s="27"/>
      <c r="F25" s="26" t="s">
        <v>2</v>
      </c>
      <c r="G25" s="25"/>
      <c r="H25" s="24"/>
      <c r="I25" s="20"/>
      <c r="J25" s="19"/>
      <c r="K25" s="23"/>
      <c r="L25" s="22">
        <f>L24/23.5</f>
        <v>35.434468085106381</v>
      </c>
      <c r="M25" s="21"/>
      <c r="N25" s="21"/>
      <c r="O25" s="19"/>
      <c r="P25" s="19"/>
      <c r="Q25" s="18"/>
      <c r="R25" s="20"/>
      <c r="S25" s="19"/>
      <c r="T25" s="19"/>
      <c r="U25" s="19"/>
      <c r="V25" s="19"/>
      <c r="W25" s="19"/>
      <c r="X25" s="19"/>
      <c r="Y25" s="18"/>
    </row>
    <row r="26" spans="2:25" x14ac:dyDescent="0.3">
      <c r="B26" s="13"/>
      <c r="C26" s="16"/>
      <c r="D26" s="16"/>
      <c r="E26" s="13"/>
      <c r="F26" s="13"/>
      <c r="G26" s="13"/>
      <c r="H26" s="9"/>
      <c r="I26" s="15"/>
      <c r="J26" s="9"/>
      <c r="K26" s="13"/>
      <c r="L26" s="14"/>
      <c r="M26" s="13"/>
      <c r="N26" s="13"/>
      <c r="O26" s="13"/>
    </row>
    <row r="27" spans="2:25" ht="18" x14ac:dyDescent="0.3">
      <c r="B27" s="12" t="s">
        <v>1</v>
      </c>
      <c r="C27" s="11"/>
      <c r="D27" s="10"/>
      <c r="E27" s="10"/>
      <c r="F27" s="4"/>
      <c r="G27" s="3"/>
      <c r="H27" s="2"/>
      <c r="I27" s="9"/>
      <c r="J27" s="2"/>
      <c r="K27" s="2"/>
    </row>
    <row r="28" spans="2:25" ht="18" x14ac:dyDescent="0.3">
      <c r="B28" s="8" t="s">
        <v>0</v>
      </c>
      <c r="C28" s="7"/>
      <c r="D28" s="6"/>
      <c r="E28" s="6"/>
      <c r="F28" s="4"/>
      <c r="G28" s="3"/>
      <c r="H28" s="2"/>
      <c r="I28" s="2"/>
      <c r="J28" s="2"/>
      <c r="K28" s="2"/>
    </row>
    <row r="29" spans="2:25" ht="18" x14ac:dyDescent="0.3">
      <c r="B29" s="2"/>
      <c r="C29" s="5"/>
      <c r="D29" s="5"/>
      <c r="E29" s="2"/>
      <c r="F29" s="4"/>
      <c r="G29" s="3"/>
      <c r="H29" s="2"/>
      <c r="I29" s="2"/>
      <c r="J29" s="2"/>
      <c r="K29" s="2"/>
    </row>
    <row r="33" spans="5:11" x14ac:dyDescent="0.3">
      <c r="E33" s="2"/>
      <c r="F33" s="2"/>
      <c r="G33" s="2"/>
      <c r="H33" s="2"/>
      <c r="I33" s="2"/>
      <c r="J33" s="2"/>
      <c r="K33" s="2"/>
    </row>
    <row r="34" spans="5:11" x14ac:dyDescent="0.3">
      <c r="E34" s="2"/>
      <c r="F34" s="2"/>
      <c r="G34" s="2"/>
      <c r="H34" s="2"/>
      <c r="I34" s="2"/>
      <c r="J34" s="2"/>
      <c r="K34" s="2"/>
    </row>
    <row r="35" spans="5:11" x14ac:dyDescent="0.3">
      <c r="E35" s="2"/>
      <c r="F35" s="2"/>
      <c r="G35" s="2"/>
      <c r="H35" s="2"/>
      <c r="I35" s="2"/>
      <c r="J35" s="2"/>
      <c r="K35" s="2"/>
    </row>
    <row r="36" spans="5:11" x14ac:dyDescent="0.3">
      <c r="E36" s="2"/>
      <c r="F36" s="2"/>
      <c r="G36" s="2"/>
      <c r="H36" s="2"/>
      <c r="I36" s="2"/>
      <c r="J36" s="2"/>
      <c r="K36" s="2"/>
    </row>
    <row r="37" spans="5:11" x14ac:dyDescent="0.3">
      <c r="E37" s="2"/>
      <c r="F37" s="2"/>
      <c r="G37" s="2"/>
      <c r="H37" s="2"/>
      <c r="I37" s="2"/>
      <c r="J37" s="2"/>
      <c r="K37" s="2"/>
    </row>
    <row r="38" spans="5:11" x14ac:dyDescent="0.3">
      <c r="E38" s="2"/>
      <c r="F38" s="2"/>
      <c r="G38" s="2"/>
      <c r="H38" s="2"/>
      <c r="I38" s="2"/>
      <c r="J38" s="2"/>
      <c r="K38" s="2"/>
    </row>
    <row r="39" spans="5:11" x14ac:dyDescent="0.3">
      <c r="E39" s="2"/>
      <c r="F39" s="2"/>
      <c r="G39" s="2"/>
      <c r="H39" s="2"/>
      <c r="I39" s="2"/>
      <c r="J39" s="2"/>
      <c r="K39" s="2"/>
    </row>
  </sheetData>
  <mergeCells count="13">
    <mergeCell ref="H4:H5"/>
    <mergeCell ref="L4:L5"/>
    <mergeCell ref="I4:K4"/>
    <mergeCell ref="C2:D2"/>
    <mergeCell ref="H2:I2"/>
    <mergeCell ref="M4:Q4"/>
    <mergeCell ref="R4:Y4"/>
    <mergeCell ref="E4:E5"/>
    <mergeCell ref="B4:B5"/>
    <mergeCell ref="C4:C5"/>
    <mergeCell ref="D4:D5"/>
    <mergeCell ref="F4:F5"/>
    <mergeCell ref="G4:G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2022-12-19T04:41:28Z</dcterms:created>
  <dcterms:modified xsi:type="dcterms:W3CDTF">2022-12-19T04:41:28Z</dcterms:modified>
</cp:coreProperties>
</file>