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2" sheetId="1" r:id="rId1"/>
  </sheets>
  <definedNames>
    <definedName name="_xlnm.Print_Area" localSheetId="0">'2022-12-12'!$B$1:$V$25</definedName>
  </definedNames>
  <calcPr calcId="144525"/>
</workbook>
</file>

<file path=xl/calcChain.xml><?xml version="1.0" encoding="utf-8"?>
<calcChain xmlns="http://schemas.openxmlformats.org/spreadsheetml/2006/main">
  <c r="G12" i="1" l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13" i="1"/>
  <c r="I13" i="1"/>
  <c r="J13" i="1"/>
  <c r="K13" i="1"/>
  <c r="L13" i="1"/>
  <c r="L15" i="1" s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L14" i="1"/>
  <c r="G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L24" i="1"/>
</calcChain>
</file>

<file path=xl/sharedStrings.xml><?xml version="1.0" encoding="utf-8"?>
<sst xmlns="http://schemas.openxmlformats.org/spreadsheetml/2006/main" count="72" uniqueCount="58">
  <si>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</si>
  <si>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</si>
  <si>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</si>
  <si>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</si>
  <si>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</si>
  <si>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</si>
  <si>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</si>
  <si>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</si>
  <si>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сухофруктов</t>
  </si>
  <si>
    <t>3 блюдо</t>
  </si>
  <si>
    <t>Макароны отварные с маслом</t>
  </si>
  <si>
    <t xml:space="preserve"> гарнир</t>
  </si>
  <si>
    <t>Курица запеченная с соусом и зеленью</t>
  </si>
  <si>
    <t>2 блюдо</t>
  </si>
  <si>
    <t>Суп гороховый с мясом</t>
  </si>
  <si>
    <t>1 блюдо</t>
  </si>
  <si>
    <t>Фрукты в ассортименте (мандарин)</t>
  </si>
  <si>
    <t>закуска</t>
  </si>
  <si>
    <t>Обед</t>
  </si>
  <si>
    <t>о/о**</t>
  </si>
  <si>
    <t>п/к*</t>
  </si>
  <si>
    <t>Батон пшеничный</t>
  </si>
  <si>
    <t>Кофейный напиток с молоком</t>
  </si>
  <si>
    <t>гор. Напиток</t>
  </si>
  <si>
    <t>Какао с молоком</t>
  </si>
  <si>
    <t>Омлет  с сыром</t>
  </si>
  <si>
    <t>горячее блюдо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</si>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</sst>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1"/>
    <xf numFmtId="0" fontId="0" fillId="4" borderId="0" xfId="0" applyFill="1" applyBorder="1"/>
    <xf numFmtId="0" fontId="5" fillId="4" borderId="0" xfId="0" applyFont="1" applyFill="1" applyBorder="1"/>
    <xf numFmtId="0" fontId="1" fillId="0" borderId="0" xfId="0" applyFont="1"/>
    <xf numFmtId="0" fontId="1" fillId="0" borderId="0" xfId="0" applyFont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wrapText="1"/>
    </xf>
    <xf numFmtId="0" fontId="2" fillId="4" borderId="17" xfId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 wrapText="1"/>
    </xf>
    <xf numFmtId="0" fontId="2" fillId="4" borderId="10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6" fillId="4" borderId="16" xfId="0" applyFont="1" applyFill="1" applyBorder="1" applyAlignment="1">
      <alignment wrapText="1"/>
    </xf>
    <xf numFmtId="0" fontId="2" fillId="4" borderId="1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left" wrapText="1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1" fillId="4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left" wrapText="1"/>
    </xf>
    <xf numFmtId="0" fontId="2" fillId="2" borderId="10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2" fillId="3" borderId="10" xfId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  <pageSetUpPr fitToPage="1"/>
  </sheetPr>
  <dimension ref="B2:Z33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20.109375" customWidth="1"/>
    <col min="4" max="4" width="15.6640625" style="1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155" t="s">
        <v>57</v>
      </c>
      <c r="C2" s="156" t="s">
        <v>56</v>
      </c>
      <c r="D2" s="156"/>
      <c r="E2" s="155" t="s">
        <v>55</v>
      </c>
      <c r="F2" s="155"/>
      <c r="G2" s="154" t="s">
        <v>54</v>
      </c>
      <c r="H2" s="153">
        <v>44907</v>
      </c>
      <c r="I2" s="153"/>
      <c r="L2" s="152"/>
      <c r="M2" s="151"/>
      <c r="N2" s="149"/>
      <c r="O2" s="148"/>
    </row>
    <row r="3" spans="2:25" ht="15" thickBot="1" x14ac:dyDescent="0.35">
      <c r="B3" s="149"/>
      <c r="C3" s="149"/>
      <c r="D3" s="150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8"/>
    </row>
    <row r="4" spans="2:25" s="12" customFormat="1" ht="21.75" customHeight="1" thickBot="1" x14ac:dyDescent="0.35">
      <c r="B4" s="147" t="s">
        <v>53</v>
      </c>
      <c r="C4" s="147"/>
      <c r="D4" s="143" t="s">
        <v>52</v>
      </c>
      <c r="E4" s="147" t="s">
        <v>51</v>
      </c>
      <c r="F4" s="146" t="s">
        <v>50</v>
      </c>
      <c r="G4" s="146" t="s">
        <v>49</v>
      </c>
      <c r="H4" s="146" t="s">
        <v>48</v>
      </c>
      <c r="I4" s="138" t="s">
        <v>47</v>
      </c>
      <c r="J4" s="145"/>
      <c r="K4" s="144"/>
      <c r="L4" s="143" t="s">
        <v>46</v>
      </c>
      <c r="M4" s="142" t="s">
        <v>45</v>
      </c>
      <c r="N4" s="141"/>
      <c r="O4" s="140"/>
      <c r="P4" s="140"/>
      <c r="Q4" s="139"/>
      <c r="R4" s="138" t="s">
        <v>44</v>
      </c>
      <c r="S4" s="137"/>
      <c r="T4" s="137"/>
      <c r="U4" s="137"/>
      <c r="V4" s="137"/>
      <c r="W4" s="137"/>
      <c r="X4" s="137"/>
      <c r="Y4" s="136"/>
    </row>
    <row r="5" spans="2:25" s="12" customFormat="1" ht="47.4" thickBot="1" x14ac:dyDescent="0.35">
      <c r="B5" s="133"/>
      <c r="C5" s="133"/>
      <c r="D5" s="135"/>
      <c r="E5" s="134"/>
      <c r="F5" s="133"/>
      <c r="G5" s="133"/>
      <c r="H5" s="133"/>
      <c r="I5" s="132" t="s">
        <v>43</v>
      </c>
      <c r="J5" s="127" t="s">
        <v>42</v>
      </c>
      <c r="K5" s="131" t="s">
        <v>41</v>
      </c>
      <c r="L5" s="130"/>
      <c r="M5" s="128" t="s">
        <v>40</v>
      </c>
      <c r="N5" s="128" t="s">
        <v>39</v>
      </c>
      <c r="O5" s="128" t="s">
        <v>38</v>
      </c>
      <c r="P5" s="129" t="s">
        <v>37</v>
      </c>
      <c r="Q5" s="128" t="s">
        <v>36</v>
      </c>
      <c r="R5" s="128" t="s">
        <v>35</v>
      </c>
      <c r="S5" s="128" t="s">
        <v>34</v>
      </c>
      <c r="T5" s="128" t="s">
        <v>33</v>
      </c>
      <c r="U5" s="128" t="s">
        <v>32</v>
      </c>
      <c r="V5" s="128" t="s">
        <v>31</v>
      </c>
      <c r="W5" s="128" t="s">
        <v>30</v>
      </c>
      <c r="X5" s="128" t="s">
        <v>29</v>
      </c>
      <c r="Y5" s="127" t="s">
        <v>28</v>
      </c>
    </row>
    <row r="6" spans="2:25" s="12" customFormat="1" ht="26.4" customHeight="1" x14ac:dyDescent="0.3">
      <c r="B6" s="126" t="s">
        <v>27</v>
      </c>
      <c r="C6" s="125"/>
      <c r="D6" s="72">
        <v>137</v>
      </c>
      <c r="E6" s="71" t="s">
        <v>17</v>
      </c>
      <c r="F6" s="70" t="s">
        <v>16</v>
      </c>
      <c r="G6" s="69">
        <v>100</v>
      </c>
      <c r="H6" s="68"/>
      <c r="I6" s="65">
        <v>0.8</v>
      </c>
      <c r="J6" s="63">
        <v>0.2</v>
      </c>
      <c r="K6" s="67">
        <v>7.5</v>
      </c>
      <c r="L6" s="66">
        <v>38</v>
      </c>
      <c r="M6" s="64">
        <v>0.06</v>
      </c>
      <c r="N6" s="65">
        <v>0.03</v>
      </c>
      <c r="O6" s="63">
        <v>38</v>
      </c>
      <c r="P6" s="63">
        <v>10</v>
      </c>
      <c r="Q6" s="62">
        <v>0</v>
      </c>
      <c r="R6" s="64">
        <v>35</v>
      </c>
      <c r="S6" s="63">
        <v>17</v>
      </c>
      <c r="T6" s="63">
        <v>11</v>
      </c>
      <c r="U6" s="63">
        <v>0.1</v>
      </c>
      <c r="V6" s="63">
        <v>155</v>
      </c>
      <c r="W6" s="63">
        <v>2.9999999999999997E-4</v>
      </c>
      <c r="X6" s="63">
        <v>1E-4</v>
      </c>
      <c r="Y6" s="62">
        <v>0.15</v>
      </c>
    </row>
    <row r="7" spans="2:25" s="74" customFormat="1" ht="26.25" customHeight="1" x14ac:dyDescent="0.3">
      <c r="B7" s="60"/>
      <c r="C7" s="42"/>
      <c r="D7" s="44">
        <v>67</v>
      </c>
      <c r="E7" s="42" t="s">
        <v>26</v>
      </c>
      <c r="F7" s="124" t="s">
        <v>25</v>
      </c>
      <c r="G7" s="42">
        <v>150</v>
      </c>
      <c r="H7" s="47"/>
      <c r="I7" s="38">
        <v>18.75</v>
      </c>
      <c r="J7" s="37">
        <v>19.5</v>
      </c>
      <c r="K7" s="36">
        <v>2.7</v>
      </c>
      <c r="L7" s="59">
        <v>261.45</v>
      </c>
      <c r="M7" s="38">
        <v>7.0000000000000007E-2</v>
      </c>
      <c r="N7" s="45">
        <v>0.56999999999999995</v>
      </c>
      <c r="O7" s="37">
        <v>0.61</v>
      </c>
      <c r="P7" s="37">
        <v>390</v>
      </c>
      <c r="Q7" s="39">
        <v>2.66</v>
      </c>
      <c r="R7" s="38">
        <v>268.68</v>
      </c>
      <c r="S7" s="37">
        <v>323.68</v>
      </c>
      <c r="T7" s="37">
        <v>23.86</v>
      </c>
      <c r="U7" s="37">
        <v>2.74</v>
      </c>
      <c r="V7" s="37">
        <v>213.9</v>
      </c>
      <c r="W7" s="37">
        <v>3.0000000000000001E-3</v>
      </c>
      <c r="X7" s="37">
        <v>3.5000000000000003E-2</v>
      </c>
      <c r="Y7" s="52">
        <v>0</v>
      </c>
    </row>
    <row r="8" spans="2:25" s="74" customFormat="1" ht="27" customHeight="1" x14ac:dyDescent="0.3">
      <c r="B8" s="60"/>
      <c r="C8" s="94" t="s">
        <v>20</v>
      </c>
      <c r="D8" s="93">
        <v>115</v>
      </c>
      <c r="E8" s="122" t="s">
        <v>23</v>
      </c>
      <c r="F8" s="123" t="s">
        <v>24</v>
      </c>
      <c r="G8" s="90">
        <v>200</v>
      </c>
      <c r="H8" s="122"/>
      <c r="I8" s="120">
        <v>6.64</v>
      </c>
      <c r="J8" s="105">
        <v>5.14</v>
      </c>
      <c r="K8" s="104">
        <v>18.600000000000001</v>
      </c>
      <c r="L8" s="121">
        <v>148.4</v>
      </c>
      <c r="M8" s="106">
        <v>0.06</v>
      </c>
      <c r="N8" s="120">
        <v>0.26</v>
      </c>
      <c r="O8" s="105">
        <v>2.6</v>
      </c>
      <c r="P8" s="105">
        <v>41.6</v>
      </c>
      <c r="Q8" s="107">
        <v>0.06</v>
      </c>
      <c r="R8" s="106">
        <v>226.5</v>
      </c>
      <c r="S8" s="105">
        <v>187.22</v>
      </c>
      <c r="T8" s="105">
        <v>40.36</v>
      </c>
      <c r="U8" s="105">
        <v>0.98</v>
      </c>
      <c r="V8" s="105">
        <v>308.39999999999998</v>
      </c>
      <c r="W8" s="105">
        <v>1.6E-2</v>
      </c>
      <c r="X8" s="105">
        <v>4.0000000000000001E-3</v>
      </c>
      <c r="Y8" s="119">
        <v>4.5999999999999999E-2</v>
      </c>
    </row>
    <row r="9" spans="2:25" s="74" customFormat="1" ht="27" customHeight="1" x14ac:dyDescent="0.3">
      <c r="B9" s="60"/>
      <c r="C9" s="103" t="s">
        <v>19</v>
      </c>
      <c r="D9" s="101">
        <v>161</v>
      </c>
      <c r="E9" s="117" t="s">
        <v>23</v>
      </c>
      <c r="F9" s="118" t="s">
        <v>22</v>
      </c>
      <c r="G9" s="101">
        <v>200</v>
      </c>
      <c r="H9" s="117"/>
      <c r="I9" s="115">
        <v>6.28</v>
      </c>
      <c r="J9" s="96">
        <v>4.75</v>
      </c>
      <c r="K9" s="98">
        <v>19.59</v>
      </c>
      <c r="L9" s="116">
        <v>130.79</v>
      </c>
      <c r="M9" s="97">
        <v>0.06</v>
      </c>
      <c r="N9" s="115">
        <v>0.25</v>
      </c>
      <c r="O9" s="96">
        <v>1.0900000000000001</v>
      </c>
      <c r="P9" s="96">
        <v>30</v>
      </c>
      <c r="Q9" s="98">
        <v>0.1</v>
      </c>
      <c r="R9" s="115">
        <v>221.97</v>
      </c>
      <c r="S9" s="96">
        <v>164.43</v>
      </c>
      <c r="T9" s="96">
        <v>25.58</v>
      </c>
      <c r="U9" s="96">
        <v>0.2</v>
      </c>
      <c r="V9" s="96">
        <v>254.68</v>
      </c>
      <c r="W9" s="96">
        <v>1.6629999999999999E-2</v>
      </c>
      <c r="X9" s="96">
        <v>3.7000000000000002E-3</v>
      </c>
      <c r="Y9" s="114">
        <v>0.04</v>
      </c>
    </row>
    <row r="10" spans="2:25" s="74" customFormat="1" ht="27" customHeight="1" x14ac:dyDescent="0.3">
      <c r="B10" s="60"/>
      <c r="C10" s="42"/>
      <c r="D10" s="49">
        <v>121</v>
      </c>
      <c r="E10" s="47" t="s">
        <v>7</v>
      </c>
      <c r="F10" s="113" t="s">
        <v>21</v>
      </c>
      <c r="G10" s="112">
        <v>30</v>
      </c>
      <c r="H10" s="42"/>
      <c r="I10" s="45">
        <v>2.16</v>
      </c>
      <c r="J10" s="37">
        <v>0.81</v>
      </c>
      <c r="K10" s="39">
        <v>14.73</v>
      </c>
      <c r="L10" s="111">
        <v>75.66</v>
      </c>
      <c r="M10" s="38">
        <v>0.04</v>
      </c>
      <c r="N10" s="37">
        <v>0.01</v>
      </c>
      <c r="O10" s="37">
        <v>0</v>
      </c>
      <c r="P10" s="37">
        <v>0</v>
      </c>
      <c r="Q10" s="36">
        <v>0</v>
      </c>
      <c r="R10" s="45">
        <v>7.5</v>
      </c>
      <c r="S10" s="37">
        <v>24.6</v>
      </c>
      <c r="T10" s="37">
        <v>9.9</v>
      </c>
      <c r="U10" s="37">
        <v>0.45</v>
      </c>
      <c r="V10" s="37">
        <v>27.6</v>
      </c>
      <c r="W10" s="37">
        <v>0</v>
      </c>
      <c r="X10" s="37">
        <v>0</v>
      </c>
      <c r="Y10" s="36">
        <v>0</v>
      </c>
    </row>
    <row r="11" spans="2:25" s="74" customFormat="1" ht="36" customHeight="1" x14ac:dyDescent="0.3">
      <c r="B11" s="60"/>
      <c r="C11" s="42"/>
      <c r="D11" s="47">
        <v>120</v>
      </c>
      <c r="E11" s="42" t="s">
        <v>5</v>
      </c>
      <c r="F11" s="110" t="s">
        <v>4</v>
      </c>
      <c r="G11" s="41">
        <v>20</v>
      </c>
      <c r="H11" s="42"/>
      <c r="I11" s="45">
        <v>1.1399999999999999</v>
      </c>
      <c r="J11" s="37">
        <v>0.22</v>
      </c>
      <c r="K11" s="36">
        <v>7.44</v>
      </c>
      <c r="L11" s="109">
        <v>36.26</v>
      </c>
      <c r="M11" s="38">
        <v>0.02</v>
      </c>
      <c r="N11" s="45">
        <v>2.4E-2</v>
      </c>
      <c r="O11" s="37">
        <v>0.08</v>
      </c>
      <c r="P11" s="37">
        <v>0</v>
      </c>
      <c r="Q11" s="36">
        <v>0</v>
      </c>
      <c r="R11" s="38">
        <v>6.8</v>
      </c>
      <c r="S11" s="37">
        <v>24</v>
      </c>
      <c r="T11" s="37">
        <v>8.1999999999999993</v>
      </c>
      <c r="U11" s="37">
        <v>0.46</v>
      </c>
      <c r="V11" s="37">
        <v>73.5</v>
      </c>
      <c r="W11" s="37">
        <v>2E-3</v>
      </c>
      <c r="X11" s="37">
        <v>2E-3</v>
      </c>
      <c r="Y11" s="36">
        <v>1.2E-2</v>
      </c>
    </row>
    <row r="12" spans="2:25" s="74" customFormat="1" ht="36" customHeight="1" x14ac:dyDescent="0.3">
      <c r="B12" s="60"/>
      <c r="C12" s="94" t="s">
        <v>20</v>
      </c>
      <c r="D12" s="93"/>
      <c r="E12" s="90"/>
      <c r="F12" s="92" t="s">
        <v>3</v>
      </c>
      <c r="G12" s="93">
        <f>G6+G7+G8+G10+G11</f>
        <v>500</v>
      </c>
      <c r="H12" s="90"/>
      <c r="I12" s="106">
        <f>I6+I7+I8+I10+I11</f>
        <v>29.490000000000002</v>
      </c>
      <c r="J12" s="105">
        <f>J6+J7+J8+J10+J11</f>
        <v>25.869999999999997</v>
      </c>
      <c r="K12" s="104">
        <f>K6+K7+K8+K10+K11</f>
        <v>50.97</v>
      </c>
      <c r="L12" s="108">
        <f>L6+L7+L8+L10+L11</f>
        <v>559.77</v>
      </c>
      <c r="M12" s="106">
        <f>M6+M7+M8+M10+M11</f>
        <v>0.25</v>
      </c>
      <c r="N12" s="105">
        <f>N6+N7+N8+N10+N11</f>
        <v>0.89400000000000002</v>
      </c>
      <c r="O12" s="105">
        <f>O6+O7+O8+O10+O11</f>
        <v>41.29</v>
      </c>
      <c r="P12" s="105">
        <f>P6+P7+P8+P10+P11</f>
        <v>441.6</v>
      </c>
      <c r="Q12" s="107">
        <f>Q6+Q7+Q8+Q10+Q11</f>
        <v>2.72</v>
      </c>
      <c r="R12" s="106">
        <f>R6+R7+R8+R10+R11</f>
        <v>544.48</v>
      </c>
      <c r="S12" s="105">
        <f>S6+S7+S8+S10+S11</f>
        <v>576.5</v>
      </c>
      <c r="T12" s="105">
        <f>T6+T7+T8+T10+T11</f>
        <v>93.320000000000007</v>
      </c>
      <c r="U12" s="105">
        <f>U6+U7+U8+U10+U11</f>
        <v>4.7300000000000004</v>
      </c>
      <c r="V12" s="105">
        <f>V6+V7+V8+V10+V11</f>
        <v>778.4</v>
      </c>
      <c r="W12" s="105">
        <f>W6+W7+W8+W10+W11</f>
        <v>2.1299999999999999E-2</v>
      </c>
      <c r="X12" s="105">
        <f>X6+X7+X8+X10+X11</f>
        <v>4.1100000000000012E-2</v>
      </c>
      <c r="Y12" s="104">
        <f>Y6+Y7+Y8+Y10+Y11</f>
        <v>0.20800000000000002</v>
      </c>
    </row>
    <row r="13" spans="2:25" s="74" customFormat="1" ht="36" customHeight="1" x14ac:dyDescent="0.3">
      <c r="B13" s="60"/>
      <c r="C13" s="103" t="s">
        <v>19</v>
      </c>
      <c r="D13" s="101"/>
      <c r="E13" s="100"/>
      <c r="F13" s="102" t="s">
        <v>3</v>
      </c>
      <c r="G13" s="101">
        <f>G6+G7+G9+G10+G11</f>
        <v>500</v>
      </c>
      <c r="H13" s="100"/>
      <c r="I13" s="97">
        <f>I6+I7+I9+I10+I11</f>
        <v>29.130000000000003</v>
      </c>
      <c r="J13" s="96">
        <f>J6+J7+J9+J10+J11</f>
        <v>25.479999999999997</v>
      </c>
      <c r="K13" s="95">
        <f>K6+K7+K9+K10+K11</f>
        <v>51.959999999999994</v>
      </c>
      <c r="L13" s="99">
        <f>L6+L7+L9+L10+L11</f>
        <v>542.16</v>
      </c>
      <c r="M13" s="97">
        <f>M6+M7+M9+M10+M11</f>
        <v>0.25</v>
      </c>
      <c r="N13" s="96">
        <f>N6+N7+N9+N10+N11</f>
        <v>0.88400000000000001</v>
      </c>
      <c r="O13" s="96">
        <f>O6+O7+O9+O10+O11</f>
        <v>39.78</v>
      </c>
      <c r="P13" s="96">
        <f>P6+P7+P9+P10+P11</f>
        <v>430</v>
      </c>
      <c r="Q13" s="98">
        <f>Q6+Q7+Q9+Q10+Q11</f>
        <v>2.7600000000000002</v>
      </c>
      <c r="R13" s="97">
        <f>R6+R7+R9+R10+R11</f>
        <v>539.94999999999993</v>
      </c>
      <c r="S13" s="96">
        <f>S6+S7+S9+S10+S11</f>
        <v>553.71</v>
      </c>
      <c r="T13" s="96">
        <f>T6+T7+T9+T10+T11</f>
        <v>78.540000000000006</v>
      </c>
      <c r="U13" s="96">
        <f>U6+U7+U9+U10+U11</f>
        <v>3.9500000000000006</v>
      </c>
      <c r="V13" s="96">
        <f>V6+V7+V9+V10+V11</f>
        <v>724.68</v>
      </c>
      <c r="W13" s="96">
        <f>W6+W7+W9+W10+W11</f>
        <v>2.1929999999999998E-2</v>
      </c>
      <c r="X13" s="96">
        <f>X6+X7+X9+X10+X11</f>
        <v>4.080000000000001E-2</v>
      </c>
      <c r="Y13" s="95">
        <f>Y6+Y7+Y9+Y10+Y11</f>
        <v>0.20200000000000001</v>
      </c>
    </row>
    <row r="14" spans="2:25" s="74" customFormat="1" ht="23.25" customHeight="1" x14ac:dyDescent="0.3">
      <c r="B14" s="60"/>
      <c r="C14" s="94" t="s">
        <v>20</v>
      </c>
      <c r="D14" s="93"/>
      <c r="E14" s="90"/>
      <c r="F14" s="92" t="s">
        <v>2</v>
      </c>
      <c r="G14" s="91"/>
      <c r="H14" s="90"/>
      <c r="I14" s="87"/>
      <c r="J14" s="86"/>
      <c r="K14" s="85"/>
      <c r="L14" s="89">
        <f>L12/23.5</f>
        <v>23.82</v>
      </c>
      <c r="M14" s="87"/>
      <c r="N14" s="86"/>
      <c r="O14" s="86"/>
      <c r="P14" s="86"/>
      <c r="Q14" s="88"/>
      <c r="R14" s="87"/>
      <c r="S14" s="86"/>
      <c r="T14" s="86"/>
      <c r="U14" s="86"/>
      <c r="V14" s="86"/>
      <c r="W14" s="86"/>
      <c r="X14" s="86"/>
      <c r="Y14" s="85"/>
    </row>
    <row r="15" spans="2:25" s="74" customFormat="1" ht="23.25" customHeight="1" thickBot="1" x14ac:dyDescent="0.35">
      <c r="B15" s="84"/>
      <c r="C15" s="83" t="s">
        <v>19</v>
      </c>
      <c r="D15" s="81"/>
      <c r="E15" s="80"/>
      <c r="F15" s="82" t="s">
        <v>2</v>
      </c>
      <c r="G15" s="81"/>
      <c r="H15" s="80"/>
      <c r="I15" s="77"/>
      <c r="J15" s="76"/>
      <c r="K15" s="75"/>
      <c r="L15" s="79">
        <f>L13/23.5</f>
        <v>23.070638297872339</v>
      </c>
      <c r="M15" s="77"/>
      <c r="N15" s="76"/>
      <c r="O15" s="76"/>
      <c r="P15" s="76"/>
      <c r="Q15" s="78"/>
      <c r="R15" s="77"/>
      <c r="S15" s="76"/>
      <c r="T15" s="76"/>
      <c r="U15" s="76"/>
      <c r="V15" s="76"/>
      <c r="W15" s="76"/>
      <c r="X15" s="76"/>
      <c r="Y15" s="75"/>
    </row>
    <row r="16" spans="2:25" s="12" customFormat="1" ht="33.75" customHeight="1" x14ac:dyDescent="0.3">
      <c r="B16" s="73" t="s">
        <v>18</v>
      </c>
      <c r="C16" s="68"/>
      <c r="D16" s="72">
        <v>137</v>
      </c>
      <c r="E16" s="71" t="s">
        <v>17</v>
      </c>
      <c r="F16" s="70" t="s">
        <v>16</v>
      </c>
      <c r="G16" s="69">
        <v>100</v>
      </c>
      <c r="H16" s="68"/>
      <c r="I16" s="65">
        <v>0.8</v>
      </c>
      <c r="J16" s="63">
        <v>0.2</v>
      </c>
      <c r="K16" s="67">
        <v>7.5</v>
      </c>
      <c r="L16" s="66">
        <v>38</v>
      </c>
      <c r="M16" s="64">
        <v>0.06</v>
      </c>
      <c r="N16" s="65">
        <v>0.03</v>
      </c>
      <c r="O16" s="63">
        <v>38</v>
      </c>
      <c r="P16" s="63">
        <v>10</v>
      </c>
      <c r="Q16" s="62">
        <v>0</v>
      </c>
      <c r="R16" s="64">
        <v>35</v>
      </c>
      <c r="S16" s="63">
        <v>17</v>
      </c>
      <c r="T16" s="63">
        <v>11</v>
      </c>
      <c r="U16" s="63">
        <v>0.1</v>
      </c>
      <c r="V16" s="63">
        <v>155</v>
      </c>
      <c r="W16" s="63">
        <v>2.9999999999999997E-4</v>
      </c>
      <c r="X16" s="63">
        <v>1E-4</v>
      </c>
      <c r="Y16" s="62">
        <v>0.15</v>
      </c>
    </row>
    <row r="17" spans="2:26" s="12" customFormat="1" ht="33.75" customHeight="1" x14ac:dyDescent="0.3">
      <c r="B17" s="60"/>
      <c r="C17" s="42"/>
      <c r="D17" s="44">
        <v>34</v>
      </c>
      <c r="E17" s="42" t="s">
        <v>15</v>
      </c>
      <c r="F17" s="51" t="s">
        <v>14</v>
      </c>
      <c r="G17" s="48">
        <v>200</v>
      </c>
      <c r="H17" s="47"/>
      <c r="I17" s="54">
        <v>9</v>
      </c>
      <c r="J17" s="53">
        <v>5.6</v>
      </c>
      <c r="K17" s="55">
        <v>13.8</v>
      </c>
      <c r="L17" s="61">
        <v>141</v>
      </c>
      <c r="M17" s="54">
        <v>0.24</v>
      </c>
      <c r="N17" s="53">
        <v>0.1</v>
      </c>
      <c r="O17" s="53">
        <v>1.1599999999999999</v>
      </c>
      <c r="P17" s="53">
        <v>160</v>
      </c>
      <c r="Q17" s="52">
        <v>0</v>
      </c>
      <c r="R17" s="56">
        <v>45.56</v>
      </c>
      <c r="S17" s="53">
        <v>86.52</v>
      </c>
      <c r="T17" s="53">
        <v>28.94</v>
      </c>
      <c r="U17" s="53">
        <v>2.16</v>
      </c>
      <c r="V17" s="53">
        <v>499.2</v>
      </c>
      <c r="W17" s="53">
        <v>4.0000000000000001E-3</v>
      </c>
      <c r="X17" s="53">
        <v>2E-3</v>
      </c>
      <c r="Y17" s="52">
        <v>0.02</v>
      </c>
    </row>
    <row r="18" spans="2:26" s="12" customFormat="1" ht="33.75" customHeight="1" x14ac:dyDescent="0.3">
      <c r="B18" s="60"/>
      <c r="C18" s="42"/>
      <c r="D18" s="44">
        <v>270</v>
      </c>
      <c r="E18" s="44" t="s">
        <v>13</v>
      </c>
      <c r="F18" s="43" t="s">
        <v>12</v>
      </c>
      <c r="G18" s="41">
        <v>90</v>
      </c>
      <c r="H18" s="42"/>
      <c r="I18" s="45">
        <v>24.03</v>
      </c>
      <c r="J18" s="37">
        <v>19.829999999999998</v>
      </c>
      <c r="K18" s="39">
        <v>1.61</v>
      </c>
      <c r="L18" s="59">
        <v>279.17</v>
      </c>
      <c r="M18" s="38">
        <v>0.09</v>
      </c>
      <c r="N18" s="45">
        <v>0.17</v>
      </c>
      <c r="O18" s="37">
        <v>1.85</v>
      </c>
      <c r="P18" s="37">
        <v>40</v>
      </c>
      <c r="Q18" s="36">
        <v>0.01</v>
      </c>
      <c r="R18" s="38">
        <v>23.61</v>
      </c>
      <c r="S18" s="37">
        <v>193.21</v>
      </c>
      <c r="T18" s="37">
        <v>24.96</v>
      </c>
      <c r="U18" s="37">
        <v>1.67</v>
      </c>
      <c r="V18" s="37">
        <v>375</v>
      </c>
      <c r="W18" s="37">
        <v>5.0000000000000001E-3</v>
      </c>
      <c r="X18" s="37">
        <v>2.0000000000000001E-4</v>
      </c>
      <c r="Y18" s="36">
        <v>0.16</v>
      </c>
    </row>
    <row r="19" spans="2:26" s="12" customFormat="1" ht="33.75" customHeight="1" x14ac:dyDescent="0.3">
      <c r="B19" s="35"/>
      <c r="C19" s="34"/>
      <c r="D19" s="42">
        <v>64</v>
      </c>
      <c r="E19" s="47" t="s">
        <v>11</v>
      </c>
      <c r="F19" s="58" t="s">
        <v>10</v>
      </c>
      <c r="G19" s="48">
        <v>150</v>
      </c>
      <c r="H19" s="42"/>
      <c r="I19" s="54">
        <v>6.45</v>
      </c>
      <c r="J19" s="53">
        <v>4.05</v>
      </c>
      <c r="K19" s="52">
        <v>40.200000000000003</v>
      </c>
      <c r="L19" s="57">
        <v>223.65</v>
      </c>
      <c r="M19" s="54">
        <v>0.08</v>
      </c>
      <c r="N19" s="56">
        <v>0.2</v>
      </c>
      <c r="O19" s="53">
        <v>0</v>
      </c>
      <c r="P19" s="53">
        <v>30</v>
      </c>
      <c r="Q19" s="55">
        <v>0.11</v>
      </c>
      <c r="R19" s="54">
        <v>13.05</v>
      </c>
      <c r="S19" s="53">
        <v>58.34</v>
      </c>
      <c r="T19" s="53">
        <v>22.53</v>
      </c>
      <c r="U19" s="53">
        <v>1.25</v>
      </c>
      <c r="V19" s="53">
        <v>1.1000000000000001</v>
      </c>
      <c r="W19" s="53">
        <v>0</v>
      </c>
      <c r="X19" s="53">
        <v>0</v>
      </c>
      <c r="Y19" s="52">
        <v>0</v>
      </c>
    </row>
    <row r="20" spans="2:26" s="12" customFormat="1" ht="43.5" customHeight="1" x14ac:dyDescent="0.3">
      <c r="B20" s="35"/>
      <c r="C20" s="34"/>
      <c r="D20" s="42">
        <v>98</v>
      </c>
      <c r="E20" s="42" t="s">
        <v>9</v>
      </c>
      <c r="F20" s="51" t="s">
        <v>8</v>
      </c>
      <c r="G20" s="48">
        <v>200</v>
      </c>
      <c r="H20" s="47"/>
      <c r="I20" s="38">
        <v>0.4</v>
      </c>
      <c r="J20" s="37">
        <v>0</v>
      </c>
      <c r="K20" s="36">
        <v>27</v>
      </c>
      <c r="L20" s="50">
        <v>59.48</v>
      </c>
      <c r="M20" s="38">
        <v>0</v>
      </c>
      <c r="N20" s="45">
        <v>0</v>
      </c>
      <c r="O20" s="37">
        <v>1.4</v>
      </c>
      <c r="P20" s="37">
        <v>0</v>
      </c>
      <c r="Q20" s="36">
        <v>0</v>
      </c>
      <c r="R20" s="38">
        <v>0.21</v>
      </c>
      <c r="S20" s="37">
        <v>0</v>
      </c>
      <c r="T20" s="37">
        <v>0</v>
      </c>
      <c r="U20" s="37">
        <v>0.02</v>
      </c>
      <c r="V20" s="37">
        <v>0.2</v>
      </c>
      <c r="W20" s="37">
        <v>0</v>
      </c>
      <c r="X20" s="37">
        <v>0</v>
      </c>
      <c r="Y20" s="36">
        <v>0</v>
      </c>
    </row>
    <row r="21" spans="2:26" s="12" customFormat="1" ht="33.75" customHeight="1" x14ac:dyDescent="0.3">
      <c r="B21" s="35"/>
      <c r="C21" s="34"/>
      <c r="D21" s="49">
        <v>119</v>
      </c>
      <c r="E21" s="42" t="s">
        <v>7</v>
      </c>
      <c r="F21" s="43" t="s">
        <v>6</v>
      </c>
      <c r="G21" s="48">
        <v>20</v>
      </c>
      <c r="H21" s="47"/>
      <c r="I21" s="38">
        <v>1.4</v>
      </c>
      <c r="J21" s="37">
        <v>0.14000000000000001</v>
      </c>
      <c r="K21" s="36">
        <v>8.8000000000000007</v>
      </c>
      <c r="L21" s="46">
        <v>48</v>
      </c>
      <c r="M21" s="38">
        <v>0.02</v>
      </c>
      <c r="N21" s="37">
        <v>6.0000000000000001E-3</v>
      </c>
      <c r="O21" s="37">
        <v>0</v>
      </c>
      <c r="P21" s="37">
        <v>0</v>
      </c>
      <c r="Q21" s="36">
        <v>0</v>
      </c>
      <c r="R21" s="45">
        <v>7.4</v>
      </c>
      <c r="S21" s="37">
        <v>43.6</v>
      </c>
      <c r="T21" s="37">
        <v>13</v>
      </c>
      <c r="U21" s="45">
        <v>0.56000000000000005</v>
      </c>
      <c r="V21" s="37">
        <v>18.600000000000001</v>
      </c>
      <c r="W21" s="37">
        <v>5.9999999999999995E-4</v>
      </c>
      <c r="X21" s="45">
        <v>1E-3</v>
      </c>
      <c r="Y21" s="36">
        <v>0</v>
      </c>
    </row>
    <row r="22" spans="2:26" s="12" customFormat="1" ht="33.75" customHeight="1" x14ac:dyDescent="0.3">
      <c r="B22" s="35"/>
      <c r="C22" s="34"/>
      <c r="D22" s="44">
        <v>120</v>
      </c>
      <c r="E22" s="42" t="s">
        <v>5</v>
      </c>
      <c r="F22" s="43" t="s">
        <v>4</v>
      </c>
      <c r="G22" s="42">
        <v>20</v>
      </c>
      <c r="H22" s="41"/>
      <c r="I22" s="38">
        <v>1.1399999999999999</v>
      </c>
      <c r="J22" s="37">
        <v>0.22</v>
      </c>
      <c r="K22" s="36">
        <v>7.44</v>
      </c>
      <c r="L22" s="40">
        <v>36.26</v>
      </c>
      <c r="M22" s="38">
        <v>0.02</v>
      </c>
      <c r="N22" s="37">
        <v>2.4E-2</v>
      </c>
      <c r="O22" s="37">
        <v>0.08</v>
      </c>
      <c r="P22" s="37">
        <v>0</v>
      </c>
      <c r="Q22" s="39">
        <v>0</v>
      </c>
      <c r="R22" s="38">
        <v>6.8</v>
      </c>
      <c r="S22" s="37">
        <v>24</v>
      </c>
      <c r="T22" s="37">
        <v>8.1999999999999993</v>
      </c>
      <c r="U22" s="37">
        <v>0.46</v>
      </c>
      <c r="V22" s="37">
        <v>73.5</v>
      </c>
      <c r="W22" s="37">
        <v>2E-3</v>
      </c>
      <c r="X22" s="37">
        <v>2E-3</v>
      </c>
      <c r="Y22" s="36">
        <v>1.2E-2</v>
      </c>
    </row>
    <row r="23" spans="2:26" s="12" customFormat="1" ht="33.75" customHeight="1" x14ac:dyDescent="0.3">
      <c r="B23" s="35"/>
      <c r="C23" s="34"/>
      <c r="D23" s="33"/>
      <c r="E23" s="33"/>
      <c r="F23" s="32" t="s">
        <v>3</v>
      </c>
      <c r="G23" s="31">
        <f>G16+G17+G18+G19+G20+G21+G22</f>
        <v>780</v>
      </c>
      <c r="H23" s="30"/>
      <c r="I23" s="27">
        <f>I16+I17+I18+I19+I20+I21+I22</f>
        <v>43.22</v>
      </c>
      <c r="J23" s="26">
        <f>J16+J17+J18+J19+J20+J21+J22</f>
        <v>30.04</v>
      </c>
      <c r="K23" s="25">
        <f>K16+K17+K18+K19+K20+K21+K22</f>
        <v>106.35</v>
      </c>
      <c r="L23" s="29">
        <f>L16+L17+L18+L19+L20+L21+L22</f>
        <v>825.56000000000006</v>
      </c>
      <c r="M23" s="27">
        <f>M16+M17+M18+M19+M20+M21+M22</f>
        <v>0.51</v>
      </c>
      <c r="N23" s="26">
        <f>N16+N17+N18+N19+N20+N21+N22</f>
        <v>0.53</v>
      </c>
      <c r="O23" s="26">
        <f>O16+O17+O18+O19+O20+O21+O22</f>
        <v>42.489999999999995</v>
      </c>
      <c r="P23" s="26">
        <f>P16+P17+P18+P19+P20+P21+P22</f>
        <v>240</v>
      </c>
      <c r="Q23" s="28">
        <f>Q16+Q17+Q18+Q19+Q20+Q21+Q22</f>
        <v>0.12</v>
      </c>
      <c r="R23" s="27">
        <f>R16+R17+R18+R19+R20+R21+R22</f>
        <v>131.63</v>
      </c>
      <c r="S23" s="26">
        <f>S16+S17+S18+S19+S20+S21+S22</f>
        <v>422.67000000000007</v>
      </c>
      <c r="T23" s="26">
        <f>T16+T17+T18+T19+T20+T21+T22</f>
        <v>108.63000000000001</v>
      </c>
      <c r="U23" s="26">
        <f>U16+U17+U18+U19+U20+U21+U22</f>
        <v>6.22</v>
      </c>
      <c r="V23" s="26">
        <f>V16+V17+V18+V19+V20+V21+V22</f>
        <v>1122.5999999999999</v>
      </c>
      <c r="W23" s="26">
        <f>W16+W17+W18+W19+W20+W21+W22</f>
        <v>1.1899999999999999E-2</v>
      </c>
      <c r="X23" s="26">
        <f>X16+X17+X18+X19+X20+X21+X22</f>
        <v>5.3E-3</v>
      </c>
      <c r="Y23" s="25">
        <f>Y16+Y17+Y18+Y19+Y20+Y21+Y22</f>
        <v>0.34199999999999997</v>
      </c>
      <c r="Z23" s="13"/>
    </row>
    <row r="24" spans="2:26" s="12" customFormat="1" ht="33.75" customHeight="1" thickBot="1" x14ac:dyDescent="0.35">
      <c r="B24" s="24"/>
      <c r="C24" s="23"/>
      <c r="D24" s="22"/>
      <c r="E24" s="22"/>
      <c r="F24" s="21" t="s">
        <v>2</v>
      </c>
      <c r="G24" s="20"/>
      <c r="H24" s="19"/>
      <c r="I24" s="16"/>
      <c r="J24" s="15"/>
      <c r="K24" s="14"/>
      <c r="L24" s="18">
        <f>L23/23.5</f>
        <v>35.130212765957452</v>
      </c>
      <c r="M24" s="16"/>
      <c r="N24" s="15"/>
      <c r="O24" s="15"/>
      <c r="P24" s="15"/>
      <c r="Q24" s="17"/>
      <c r="R24" s="16"/>
      <c r="S24" s="15"/>
      <c r="T24" s="15"/>
      <c r="U24" s="15"/>
      <c r="V24" s="15"/>
      <c r="W24" s="15"/>
      <c r="X24" s="15"/>
      <c r="Y24" s="14"/>
      <c r="Z24" s="13"/>
    </row>
    <row r="25" spans="2:26" ht="18" x14ac:dyDescent="0.3">
      <c r="B25" s="11"/>
      <c r="C25" s="11"/>
      <c r="D25" s="10"/>
      <c r="E25" s="10"/>
      <c r="F25" s="8"/>
      <c r="G25" s="7"/>
      <c r="H25" s="2"/>
      <c r="I25" s="2"/>
      <c r="J25" s="2"/>
      <c r="K25" s="2"/>
      <c r="S25" s="9"/>
    </row>
    <row r="26" spans="2:26" ht="18" x14ac:dyDescent="0.3">
      <c r="E26" s="2"/>
      <c r="F26" s="8"/>
      <c r="G26" s="7"/>
      <c r="H26" s="2"/>
      <c r="I26" s="2"/>
      <c r="J26" s="2"/>
      <c r="K26" s="2"/>
    </row>
    <row r="27" spans="2:26" ht="15.6" x14ac:dyDescent="0.3">
      <c r="B27" s="6" t="s">
        <v>1</v>
      </c>
      <c r="C27" s="5"/>
      <c r="D27" s="5"/>
      <c r="E27" s="2"/>
      <c r="F27" s="2"/>
      <c r="G27" s="2"/>
      <c r="H27" s="2"/>
      <c r="I27" s="2"/>
      <c r="J27" s="2"/>
      <c r="K27" s="2"/>
    </row>
    <row r="28" spans="2:26" ht="15.6" x14ac:dyDescent="0.3">
      <c r="B28" s="4" t="s">
        <v>0</v>
      </c>
      <c r="C28" s="3"/>
      <c r="D28" s="3"/>
      <c r="E28" s="2"/>
      <c r="F28" s="2"/>
      <c r="G28" s="2"/>
      <c r="H28" s="2"/>
      <c r="I28" s="2"/>
      <c r="J28" s="2"/>
      <c r="K28" s="2"/>
    </row>
    <row r="29" spans="2:26" x14ac:dyDescent="0.3">
      <c r="E29" s="2"/>
      <c r="F29" s="2"/>
      <c r="G29" s="2"/>
      <c r="H29" s="2"/>
      <c r="I29" s="2"/>
      <c r="J29" s="2"/>
      <c r="K29" s="2"/>
    </row>
    <row r="30" spans="2:26" x14ac:dyDescent="0.3">
      <c r="E30" s="2"/>
      <c r="F30" s="2"/>
      <c r="G30" s="2"/>
      <c r="H30" s="2"/>
      <c r="I30" s="2"/>
      <c r="J30" s="2"/>
      <c r="K30" s="2"/>
    </row>
    <row r="31" spans="2:26" x14ac:dyDescent="0.3">
      <c r="E31" s="2"/>
      <c r="F31" s="2"/>
      <c r="G31" s="2"/>
      <c r="H31" s="2"/>
      <c r="I31" s="2"/>
      <c r="J31" s="2"/>
      <c r="K31" s="2"/>
    </row>
    <row r="32" spans="2:26" x14ac:dyDescent="0.3">
      <c r="E32" s="2"/>
      <c r="F32" s="2"/>
      <c r="G32" s="2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</sheetData>
  <mergeCells count="13">
    <mergeCell ref="L4:L5"/>
    <mergeCell ref="F4:F5"/>
    <mergeCell ref="C4:C5"/>
    <mergeCell ref="C2:D2"/>
    <mergeCell ref="H2:I2"/>
    <mergeCell ref="M4:Q4"/>
    <mergeCell ref="R4:Y4"/>
    <mergeCell ref="B4:B5"/>
    <mergeCell ref="D4:D5"/>
    <mergeCell ref="E4:E5"/>
    <mergeCell ref="G4:G5"/>
    <mergeCell ref="H4:H5"/>
    <mergeCell ref="I4:K4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2022-12-12</vt:lpstr>
      <vt:lpstr>'2022-12-12'!Область_печати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2022-12-19T04:41:25Z</dcterms:created>
  <dcterms:modified xsi:type="dcterms:W3CDTF">2022-12-19T04:41:26Z</dcterms:modified>
</cp:coreProperties>
</file>