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10" sheetId="1" r:id="rId1"/>
  </sheets>
  <definedNames>
    <definedName name="_xlnm.Print_Area" localSheetId="0">'2022-12-10'!$B$1:$W$28</definedName>
  </definedNames>
  <calcPr calcId="144525"/>
</workbook>
</file>

<file path=xl/calcChain.xml><?xml version="1.0" encoding="utf-8"?>
<calcChain xmlns="http://schemas.openxmlformats.org/spreadsheetml/2006/main">
  <c r="G13" i="1" l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G14" i="1"/>
  <c r="I14" i="1"/>
  <c r="J14" i="1"/>
  <c r="K14" i="1"/>
  <c r="L14" i="1"/>
  <c r="L16" i="1" s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L15" i="1"/>
  <c r="G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L25" i="1"/>
</calcChain>
</file>

<file path=xl/sharedStrings.xml><?xml version="1.0" encoding="utf-8"?>
<sst xmlns="http://schemas.openxmlformats.org/spreadsheetml/2006/main" count="75" uniqueCount="61">
  <si>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</si>
  <si>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</si>
  <si>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</si>
  <si>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</si>
  <si>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</si>
  <si>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</si>
  <si>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</si>
  <si>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</si>
  <si>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Сок фруктовый (мультифрукт)</t>
  </si>
  <si>
    <t>3 блюдо</t>
  </si>
  <si>
    <t>Котлета мясная (говядина,  курица)</t>
  </si>
  <si>
    <t xml:space="preserve">2 блюдо </t>
  </si>
  <si>
    <t>Каша гречневая вязкая с маслом</t>
  </si>
  <si>
    <t>гарнир</t>
  </si>
  <si>
    <t>Уха с рыбой</t>
  </si>
  <si>
    <t>1 блюдо</t>
  </si>
  <si>
    <t>Салат из моркови с сыром</t>
  </si>
  <si>
    <t xml:space="preserve"> закуска</t>
  </si>
  <si>
    <t>Обед</t>
  </si>
  <si>
    <t>о/о**</t>
  </si>
  <si>
    <t>п/к*</t>
  </si>
  <si>
    <t xml:space="preserve">Хлеб ржаной </t>
  </si>
  <si>
    <t>Компот из сухофруктов</t>
  </si>
  <si>
    <t>Компот фруктово - ягодный (вишня)</t>
  </si>
  <si>
    <t xml:space="preserve">Картофель запеченный с зеленью. </t>
  </si>
  <si>
    <t>Рыба тушеная с овощами</t>
  </si>
  <si>
    <t>2 блюдо</t>
  </si>
  <si>
    <t>Сыр сливочный в индивидуальной упаковке</t>
  </si>
  <si>
    <t>закуска</t>
  </si>
  <si>
    <t xml:space="preserve"> этик.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</si>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</sst>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0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/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3" borderId="0" xfId="0" applyFont="1" applyFill="1" applyBorder="1"/>
    <xf numFmtId="0" fontId="0" fillId="0" borderId="0" xfId="0" applyFont="1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4" borderId="0" xfId="0" applyFont="1" applyFill="1" applyBorder="1"/>
    <xf numFmtId="0" fontId="0" fillId="4" borderId="0" xfId="0" applyFill="1" applyBorder="1"/>
    <xf numFmtId="0" fontId="1" fillId="4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3" fillId="0" borderId="0" xfId="0" applyFont="1" applyBorder="1"/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4" borderId="8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5" xfId="0" applyFont="1" applyBorder="1"/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4" borderId="18" xfId="0" applyFont="1" applyFill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4" xfId="0" applyFont="1" applyBorder="1"/>
    <xf numFmtId="0" fontId="5" fillId="0" borderId="20" xfId="0" applyFont="1" applyBorder="1"/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9" fillId="0" borderId="19" xfId="1" applyFont="1" applyBorder="1" applyAlignment="1">
      <alignment horizontal="center"/>
    </xf>
    <xf numFmtId="0" fontId="5" fillId="4" borderId="14" xfId="0" applyFont="1" applyFill="1" applyBorder="1"/>
    <xf numFmtId="0" fontId="5" fillId="4" borderId="20" xfId="0" applyFont="1" applyFill="1" applyBorder="1"/>
    <xf numFmtId="0" fontId="9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wrapText="1"/>
    </xf>
    <xf numFmtId="0" fontId="8" fillId="4" borderId="19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center" wrapText="1"/>
    </xf>
    <xf numFmtId="0" fontId="9" fillId="4" borderId="18" xfId="0" applyFont="1" applyFill="1" applyBorder="1" applyAlignment="1">
      <alignment horizontal="center" wrapText="1"/>
    </xf>
    <xf numFmtId="0" fontId="8" fillId="4" borderId="18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 wrapText="1"/>
    </xf>
    <xf numFmtId="0" fontId="8" fillId="4" borderId="18" xfId="0" applyFont="1" applyFill="1" applyBorder="1" applyAlignment="1">
      <alignment horizontal="left" wrapText="1"/>
    </xf>
    <xf numFmtId="0" fontId="8" fillId="4" borderId="14" xfId="0" applyFont="1" applyFill="1" applyBorder="1" applyAlignment="1">
      <alignment horizontal="center"/>
    </xf>
    <xf numFmtId="0" fontId="9" fillId="4" borderId="11" xfId="1" applyFont="1" applyFill="1" applyBorder="1" applyAlignment="1">
      <alignment horizontal="center"/>
    </xf>
    <xf numFmtId="0" fontId="9" fillId="4" borderId="12" xfId="1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/>
    </xf>
    <xf numFmtId="0" fontId="9" fillId="4" borderId="15" xfId="1" applyFont="1" applyFill="1" applyBorder="1" applyAlignment="1">
      <alignment horizontal="center"/>
    </xf>
    <xf numFmtId="0" fontId="9" fillId="4" borderId="18" xfId="1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left" wrapText="1"/>
    </xf>
    <xf numFmtId="0" fontId="4" fillId="4" borderId="14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8" fillId="4" borderId="14" xfId="0" applyFont="1" applyFill="1" applyBorder="1"/>
    <xf numFmtId="0" fontId="8" fillId="0" borderId="20" xfId="0" applyFont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left" wrapText="1"/>
    </xf>
    <xf numFmtId="0" fontId="8" fillId="4" borderId="25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/>
    <xf numFmtId="0" fontId="8" fillId="0" borderId="31" xfId="0" applyFont="1" applyBorder="1" applyAlignment="1">
      <alignment horizontal="center"/>
    </xf>
    <xf numFmtId="0" fontId="4" fillId="4" borderId="0" xfId="0" applyFont="1" applyFill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164" fontId="9" fillId="2" borderId="18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164" fontId="9" fillId="3" borderId="18" xfId="0" applyNumberFormat="1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164" fontId="9" fillId="4" borderId="18" xfId="0" applyNumberFormat="1" applyFont="1" applyFill="1" applyBorder="1" applyAlignment="1">
      <alignment horizontal="center"/>
    </xf>
    <xf numFmtId="0" fontId="8" fillId="4" borderId="14" xfId="0" applyFont="1" applyFill="1" applyBorder="1" applyAlignment="1">
      <alignment horizontal="left"/>
    </xf>
    <xf numFmtId="0" fontId="9" fillId="3" borderId="16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20" xfId="0" applyFont="1" applyFill="1" applyBorder="1"/>
    <xf numFmtId="0" fontId="9" fillId="0" borderId="17" xfId="0" applyFont="1" applyBorder="1" applyAlignment="1">
      <alignment horizontal="center"/>
    </xf>
    <xf numFmtId="0" fontId="8" fillId="4" borderId="17" xfId="0" applyFont="1" applyFill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applyFont="1" applyBorder="1" applyAlignment="1"/>
    <xf numFmtId="0" fontId="8" fillId="0" borderId="38" xfId="0" applyFont="1" applyBorder="1" applyAlignment="1">
      <alignment horizontal="center"/>
    </xf>
    <xf numFmtId="0" fontId="4" fillId="0" borderId="31" xfId="0" applyFont="1" applyBorder="1"/>
    <xf numFmtId="0" fontId="6" fillId="4" borderId="32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4" borderId="31" xfId="0" applyFont="1" applyFill="1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3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0"/>
    <pageSetUpPr fitToPage="1"/>
  </sheetPr>
  <dimension ref="B2:Y37"/>
  <sheetViews>
    <sheetView tabSelected="1" zoomScale="60" zoomScaleNormal="60" workbookViewId="0">
      <selection activeCell="H2" sqref="H2:I2"/>
    </sheetView>
  </sheetViews>
  <sheetFormatPr defaultRowHeight="14.4" x14ac:dyDescent="0.3"/>
  <cols>
    <col min="2" max="3" width="21.5546875" customWidth="1"/>
    <col min="4" max="4" width="15.6640625" style="1" customWidth="1"/>
    <col min="5" max="5" width="25.88671875" customWidth="1"/>
    <col min="6" max="6" width="57.88671875" customWidth="1"/>
    <col min="7" max="7" width="16.33203125" customWidth="1"/>
    <col min="8" max="8" width="10.88671875" customWidth="1"/>
    <col min="10" max="10" width="11.33203125" customWidth="1"/>
    <col min="11" max="11" width="15.6640625" customWidth="1"/>
    <col min="12" max="12" width="22.5546875" customWidth="1"/>
    <col min="13" max="13" width="11.33203125" customWidth="1"/>
    <col min="17" max="17" width="9.109375" customWidth="1"/>
    <col min="23" max="24" width="11.109375" bestFit="1" customWidth="1"/>
  </cols>
  <sheetData>
    <row r="2" spans="2:25" ht="22.8" x14ac:dyDescent="0.4">
      <c r="B2" s="207" t="s">
        <v>60</v>
      </c>
      <c r="C2" s="208" t="s">
        <v>59</v>
      </c>
      <c r="D2" s="208"/>
      <c r="E2" s="207" t="s">
        <v>58</v>
      </c>
      <c r="F2" s="207"/>
      <c r="G2" s="206" t="s">
        <v>57</v>
      </c>
      <c r="H2" s="205">
        <v>44905</v>
      </c>
      <c r="I2" s="205"/>
      <c r="L2" s="204"/>
      <c r="M2" s="203"/>
      <c r="N2" s="200"/>
      <c r="O2" s="16"/>
    </row>
    <row r="3" spans="2:25" ht="15" thickBot="1" x14ac:dyDescent="0.35">
      <c r="B3" s="201"/>
      <c r="C3" s="201"/>
      <c r="D3" s="202"/>
      <c r="E3" s="201"/>
      <c r="F3" s="201"/>
      <c r="G3" s="201"/>
      <c r="H3" s="201"/>
      <c r="I3" s="200"/>
      <c r="J3" s="200"/>
      <c r="K3" s="200"/>
      <c r="L3" s="200"/>
      <c r="M3" s="200"/>
      <c r="N3" s="200"/>
      <c r="O3" s="16"/>
    </row>
    <row r="4" spans="2:25" s="20" customFormat="1" ht="21.75" customHeight="1" thickBot="1" x14ac:dyDescent="0.35">
      <c r="B4" s="199" t="s">
        <v>56</v>
      </c>
      <c r="C4" s="199"/>
      <c r="D4" s="194" t="s">
        <v>55</v>
      </c>
      <c r="E4" s="199" t="s">
        <v>54</v>
      </c>
      <c r="F4" s="198" t="s">
        <v>53</v>
      </c>
      <c r="G4" s="198" t="s">
        <v>52</v>
      </c>
      <c r="H4" s="198" t="s">
        <v>51</v>
      </c>
      <c r="I4" s="197" t="s">
        <v>50</v>
      </c>
      <c r="J4" s="196"/>
      <c r="K4" s="195"/>
      <c r="L4" s="194" t="s">
        <v>49</v>
      </c>
      <c r="M4" s="193" t="s">
        <v>48</v>
      </c>
      <c r="N4" s="192"/>
      <c r="O4" s="191"/>
      <c r="P4" s="190"/>
      <c r="Q4" s="189"/>
      <c r="R4" s="188" t="s">
        <v>47</v>
      </c>
      <c r="S4" s="187"/>
      <c r="T4" s="187"/>
      <c r="U4" s="187"/>
      <c r="V4" s="187"/>
      <c r="W4" s="187"/>
      <c r="X4" s="187"/>
      <c r="Y4" s="186"/>
    </row>
    <row r="5" spans="2:25" s="20" customFormat="1" ht="50.25" customHeight="1" thickBot="1" x14ac:dyDescent="0.35">
      <c r="B5" s="185"/>
      <c r="C5" s="185"/>
      <c r="D5" s="184"/>
      <c r="E5" s="183"/>
      <c r="F5" s="183"/>
      <c r="G5" s="183"/>
      <c r="H5" s="183"/>
      <c r="I5" s="181" t="s">
        <v>46</v>
      </c>
      <c r="J5" s="182" t="s">
        <v>45</v>
      </c>
      <c r="K5" s="181" t="s">
        <v>44</v>
      </c>
      <c r="L5" s="180"/>
      <c r="M5" s="176" t="s">
        <v>43</v>
      </c>
      <c r="N5" s="176" t="s">
        <v>42</v>
      </c>
      <c r="O5" s="179" t="s">
        <v>41</v>
      </c>
      <c r="P5" s="178" t="s">
        <v>40</v>
      </c>
      <c r="Q5" s="177" t="s">
        <v>39</v>
      </c>
      <c r="R5" s="176" t="s">
        <v>38</v>
      </c>
      <c r="S5" s="176" t="s">
        <v>37</v>
      </c>
      <c r="T5" s="176" t="s">
        <v>36</v>
      </c>
      <c r="U5" s="176" t="s">
        <v>35</v>
      </c>
      <c r="V5" s="176" t="s">
        <v>34</v>
      </c>
      <c r="W5" s="176" t="s">
        <v>33</v>
      </c>
      <c r="X5" s="176" t="s">
        <v>32</v>
      </c>
      <c r="Y5" s="175" t="s">
        <v>31</v>
      </c>
    </row>
    <row r="6" spans="2:25" s="20" customFormat="1" ht="38.25" customHeight="1" x14ac:dyDescent="0.3">
      <c r="B6" s="174" t="s">
        <v>30</v>
      </c>
      <c r="C6" s="173"/>
      <c r="D6" s="170" t="s">
        <v>29</v>
      </c>
      <c r="E6" s="172" t="s">
        <v>28</v>
      </c>
      <c r="F6" s="171" t="s">
        <v>27</v>
      </c>
      <c r="G6" s="170">
        <v>17</v>
      </c>
      <c r="H6" s="169"/>
      <c r="I6" s="165">
        <v>1.7</v>
      </c>
      <c r="J6" s="164">
        <v>4.42</v>
      </c>
      <c r="K6" s="163">
        <v>0.85</v>
      </c>
      <c r="L6" s="168">
        <v>49.98</v>
      </c>
      <c r="M6" s="165">
        <v>0</v>
      </c>
      <c r="N6" s="167">
        <v>0</v>
      </c>
      <c r="O6" s="164">
        <v>0.1</v>
      </c>
      <c r="P6" s="164">
        <v>0</v>
      </c>
      <c r="Q6" s="166">
        <v>0</v>
      </c>
      <c r="R6" s="165">
        <v>25.16</v>
      </c>
      <c r="S6" s="164">
        <v>18.190000000000001</v>
      </c>
      <c r="T6" s="164">
        <v>3.74</v>
      </c>
      <c r="U6" s="164">
        <v>0.1</v>
      </c>
      <c r="V6" s="164">
        <v>0</v>
      </c>
      <c r="W6" s="164">
        <v>0</v>
      </c>
      <c r="X6" s="164">
        <v>0</v>
      </c>
      <c r="Y6" s="163">
        <v>0</v>
      </c>
    </row>
    <row r="7" spans="2:25" s="108" customFormat="1" ht="37.5" customHeight="1" x14ac:dyDescent="0.3">
      <c r="B7" s="118"/>
      <c r="C7" s="94"/>
      <c r="D7" s="74">
        <v>75</v>
      </c>
      <c r="E7" s="83" t="s">
        <v>26</v>
      </c>
      <c r="F7" s="162" t="s">
        <v>25</v>
      </c>
      <c r="G7" s="83">
        <v>90</v>
      </c>
      <c r="H7" s="77"/>
      <c r="I7" s="52">
        <v>12.42</v>
      </c>
      <c r="J7" s="51">
        <v>2.88</v>
      </c>
      <c r="K7" s="50">
        <v>4.59</v>
      </c>
      <c r="L7" s="161">
        <v>93.51</v>
      </c>
      <c r="M7" s="57">
        <v>0.08</v>
      </c>
      <c r="N7" s="51">
        <v>0.09</v>
      </c>
      <c r="O7" s="46">
        <v>1.34</v>
      </c>
      <c r="P7" s="46">
        <v>170</v>
      </c>
      <c r="Q7" s="50">
        <v>0.16</v>
      </c>
      <c r="R7" s="57">
        <v>35.15</v>
      </c>
      <c r="S7" s="51">
        <v>162.82</v>
      </c>
      <c r="T7" s="51">
        <v>46.09</v>
      </c>
      <c r="U7" s="51">
        <v>0.81</v>
      </c>
      <c r="V7" s="46">
        <v>343.63</v>
      </c>
      <c r="W7" s="46">
        <v>0.108</v>
      </c>
      <c r="X7" s="46">
        <v>1.17E-2</v>
      </c>
      <c r="Y7" s="45">
        <v>0.51</v>
      </c>
    </row>
    <row r="8" spans="2:25" s="108" customFormat="1" ht="37.5" customHeight="1" x14ac:dyDescent="0.3">
      <c r="B8" s="118"/>
      <c r="C8" s="86"/>
      <c r="D8" s="74">
        <v>226</v>
      </c>
      <c r="E8" s="83" t="s">
        <v>13</v>
      </c>
      <c r="F8" s="85" t="s">
        <v>24</v>
      </c>
      <c r="G8" s="84">
        <v>150</v>
      </c>
      <c r="H8" s="83"/>
      <c r="I8" s="47">
        <v>3.3</v>
      </c>
      <c r="J8" s="46">
        <v>3.9</v>
      </c>
      <c r="K8" s="45">
        <v>25.6</v>
      </c>
      <c r="L8" s="144">
        <v>151.35</v>
      </c>
      <c r="M8" s="47">
        <v>0.15</v>
      </c>
      <c r="N8" s="46">
        <v>0.11</v>
      </c>
      <c r="O8" s="46">
        <v>21</v>
      </c>
      <c r="P8" s="46">
        <v>15.3</v>
      </c>
      <c r="Q8" s="143">
        <v>0.06</v>
      </c>
      <c r="R8" s="47">
        <v>14.01</v>
      </c>
      <c r="S8" s="46">
        <v>78.63</v>
      </c>
      <c r="T8" s="46">
        <v>29.37</v>
      </c>
      <c r="U8" s="46">
        <v>1.32</v>
      </c>
      <c r="V8" s="46">
        <v>805.4</v>
      </c>
      <c r="W8" s="46">
        <v>0.02</v>
      </c>
      <c r="X8" s="46">
        <v>0</v>
      </c>
      <c r="Y8" s="45">
        <v>0.05</v>
      </c>
    </row>
    <row r="9" spans="2:25" s="108" customFormat="1" ht="37.5" customHeight="1" x14ac:dyDescent="0.3">
      <c r="B9" s="118"/>
      <c r="C9" s="137" t="s">
        <v>19</v>
      </c>
      <c r="D9" s="158">
        <v>100</v>
      </c>
      <c r="E9" s="134" t="s">
        <v>9</v>
      </c>
      <c r="F9" s="160" t="s">
        <v>23</v>
      </c>
      <c r="G9" s="158">
        <v>200</v>
      </c>
      <c r="H9" s="159"/>
      <c r="I9" s="156">
        <v>0.15</v>
      </c>
      <c r="J9" s="155">
        <v>0.04</v>
      </c>
      <c r="K9" s="154">
        <v>12.83</v>
      </c>
      <c r="L9" s="158">
        <v>52.45</v>
      </c>
      <c r="M9" s="156">
        <v>0</v>
      </c>
      <c r="N9" s="155">
        <v>0</v>
      </c>
      <c r="O9" s="155">
        <v>1.2</v>
      </c>
      <c r="P9" s="155">
        <v>0</v>
      </c>
      <c r="Q9" s="157">
        <v>0</v>
      </c>
      <c r="R9" s="156">
        <v>6.83</v>
      </c>
      <c r="S9" s="155">
        <v>5.22</v>
      </c>
      <c r="T9" s="155">
        <v>4.5199999999999996</v>
      </c>
      <c r="U9" s="155">
        <v>0.12</v>
      </c>
      <c r="V9" s="155">
        <v>42.79</v>
      </c>
      <c r="W9" s="155">
        <v>3.5E-4</v>
      </c>
      <c r="X9" s="155">
        <v>2.0000000000000002E-5</v>
      </c>
      <c r="Y9" s="154">
        <v>0</v>
      </c>
    </row>
    <row r="10" spans="2:25" s="108" customFormat="1" ht="37.5" customHeight="1" x14ac:dyDescent="0.3">
      <c r="B10" s="118"/>
      <c r="C10" s="153" t="s">
        <v>20</v>
      </c>
      <c r="D10" s="127">
        <v>98</v>
      </c>
      <c r="E10" s="124" t="s">
        <v>9</v>
      </c>
      <c r="F10" s="152" t="s">
        <v>22</v>
      </c>
      <c r="G10" s="151">
        <v>200</v>
      </c>
      <c r="H10" s="124"/>
      <c r="I10" s="140">
        <v>0.4</v>
      </c>
      <c r="J10" s="139">
        <v>0</v>
      </c>
      <c r="K10" s="138">
        <v>27</v>
      </c>
      <c r="L10" s="150">
        <v>59.48</v>
      </c>
      <c r="M10" s="140">
        <v>0</v>
      </c>
      <c r="N10" s="149">
        <v>0</v>
      </c>
      <c r="O10" s="139">
        <v>1.4</v>
      </c>
      <c r="P10" s="139">
        <v>0</v>
      </c>
      <c r="Q10" s="138">
        <v>0</v>
      </c>
      <c r="R10" s="140">
        <v>0.21</v>
      </c>
      <c r="S10" s="139">
        <v>0</v>
      </c>
      <c r="T10" s="139">
        <v>0</v>
      </c>
      <c r="U10" s="139">
        <v>0.02</v>
      </c>
      <c r="V10" s="139">
        <v>0.2</v>
      </c>
      <c r="W10" s="139">
        <v>0</v>
      </c>
      <c r="X10" s="139">
        <v>0</v>
      </c>
      <c r="Y10" s="138">
        <v>0</v>
      </c>
    </row>
    <row r="11" spans="2:25" s="108" customFormat="1" ht="37.5" customHeight="1" x14ac:dyDescent="0.3">
      <c r="B11" s="118"/>
      <c r="C11" s="94"/>
      <c r="D11" s="82">
        <v>119</v>
      </c>
      <c r="E11" s="83" t="s">
        <v>7</v>
      </c>
      <c r="F11" s="148" t="s">
        <v>6</v>
      </c>
      <c r="G11" s="74">
        <v>35</v>
      </c>
      <c r="H11" s="83"/>
      <c r="I11" s="47">
        <v>2.66</v>
      </c>
      <c r="J11" s="46">
        <v>0.28000000000000003</v>
      </c>
      <c r="K11" s="45">
        <v>17.22</v>
      </c>
      <c r="L11" s="147">
        <v>82.25</v>
      </c>
      <c r="M11" s="47">
        <v>0.04</v>
      </c>
      <c r="N11" s="46">
        <v>0.01</v>
      </c>
      <c r="O11" s="46">
        <v>0</v>
      </c>
      <c r="P11" s="46">
        <v>0</v>
      </c>
      <c r="Q11" s="143">
        <v>0</v>
      </c>
      <c r="R11" s="47">
        <v>7</v>
      </c>
      <c r="S11" s="46">
        <v>22.75</v>
      </c>
      <c r="T11" s="46">
        <v>4.9000000000000004</v>
      </c>
      <c r="U11" s="46">
        <v>0.38</v>
      </c>
      <c r="V11" s="46">
        <v>32.549999999999997</v>
      </c>
      <c r="W11" s="46">
        <v>1E-3</v>
      </c>
      <c r="X11" s="46">
        <v>2E-3</v>
      </c>
      <c r="Y11" s="45">
        <v>0</v>
      </c>
    </row>
    <row r="12" spans="2:25" s="108" customFormat="1" ht="26.25" customHeight="1" x14ac:dyDescent="0.3">
      <c r="B12" s="118"/>
      <c r="C12" s="94"/>
      <c r="D12" s="59">
        <v>120</v>
      </c>
      <c r="E12" s="53" t="s">
        <v>5</v>
      </c>
      <c r="F12" s="146" t="s">
        <v>21</v>
      </c>
      <c r="G12" s="77">
        <v>25</v>
      </c>
      <c r="H12" s="145"/>
      <c r="I12" s="47">
        <v>1.42</v>
      </c>
      <c r="J12" s="46">
        <v>0.27</v>
      </c>
      <c r="K12" s="45">
        <v>9.3000000000000007</v>
      </c>
      <c r="L12" s="144">
        <v>45.32</v>
      </c>
      <c r="M12" s="47">
        <v>0.02</v>
      </c>
      <c r="N12" s="46">
        <v>0.03</v>
      </c>
      <c r="O12" s="46">
        <v>0.1</v>
      </c>
      <c r="P12" s="46">
        <v>0</v>
      </c>
      <c r="Q12" s="143">
        <v>0</v>
      </c>
      <c r="R12" s="47">
        <v>8.5</v>
      </c>
      <c r="S12" s="46">
        <v>30</v>
      </c>
      <c r="T12" s="46">
        <v>10.25</v>
      </c>
      <c r="U12" s="46">
        <v>0.56999999999999995</v>
      </c>
      <c r="V12" s="46">
        <v>91.87</v>
      </c>
      <c r="W12" s="46">
        <v>2.5000000000000001E-3</v>
      </c>
      <c r="X12" s="46">
        <v>2.5000000000000001E-3</v>
      </c>
      <c r="Y12" s="45">
        <v>0.02</v>
      </c>
    </row>
    <row r="13" spans="2:25" s="108" customFormat="1" ht="26.25" customHeight="1" x14ac:dyDescent="0.3">
      <c r="B13" s="118"/>
      <c r="C13" s="128" t="s">
        <v>20</v>
      </c>
      <c r="D13" s="127"/>
      <c r="E13" s="124"/>
      <c r="F13" s="126" t="s">
        <v>3</v>
      </c>
      <c r="G13" s="127">
        <f>G6+G7+G8+G10+G11+G12</f>
        <v>517</v>
      </c>
      <c r="H13" s="124"/>
      <c r="I13" s="140">
        <f>I6+I7+I8+I10+I11+I12</f>
        <v>21.9</v>
      </c>
      <c r="J13" s="139">
        <f>J6+J7+J8+J10+J11+J12</f>
        <v>11.749999999999998</v>
      </c>
      <c r="K13" s="138">
        <f>K6+K7+K8+K10+K11+K12</f>
        <v>84.559999999999988</v>
      </c>
      <c r="L13" s="142">
        <f>L6+L7+L8+L10+L11+L12</f>
        <v>481.89000000000004</v>
      </c>
      <c r="M13" s="140">
        <f>M6+M7+M8+M10+M11+M12</f>
        <v>0.28999999999999998</v>
      </c>
      <c r="N13" s="139">
        <f>N6+N7+N8+N10+N11+N12</f>
        <v>0.24000000000000002</v>
      </c>
      <c r="O13" s="139">
        <f>O6+O7+O8+O10+O11+O12</f>
        <v>23.94</v>
      </c>
      <c r="P13" s="139">
        <f>P6+P7+P8+P10+P11+P12</f>
        <v>185.3</v>
      </c>
      <c r="Q13" s="141">
        <f>Q6+Q7+Q8+Q10+Q11+Q12</f>
        <v>0.22</v>
      </c>
      <c r="R13" s="140">
        <f>R6+R7+R8+R10+R11+R12</f>
        <v>90.03</v>
      </c>
      <c r="S13" s="139">
        <f>S6+S7+S8+S10+S11+S12</f>
        <v>312.39</v>
      </c>
      <c r="T13" s="139">
        <f>T6+T7+T8+T10+T11+T12</f>
        <v>94.350000000000009</v>
      </c>
      <c r="U13" s="139">
        <f>U6+U7+U8+U10+U11+U12</f>
        <v>3.1999999999999997</v>
      </c>
      <c r="V13" s="139">
        <f>V6+V7+V8+V10+V11+V12</f>
        <v>1273.6500000000001</v>
      </c>
      <c r="W13" s="139">
        <f>W6+W7+W8+W10+W11+W12</f>
        <v>0.13150000000000001</v>
      </c>
      <c r="X13" s="139">
        <f>X6+X7+X8+X10+X11+X12</f>
        <v>1.6199999999999999E-2</v>
      </c>
      <c r="Y13" s="138">
        <f>Y6+Y7+Y8+Y10+Y11+Y12</f>
        <v>0.58000000000000007</v>
      </c>
    </row>
    <row r="14" spans="2:25" s="108" customFormat="1" ht="26.25" customHeight="1" x14ac:dyDescent="0.3">
      <c r="B14" s="118"/>
      <c r="C14" s="137" t="s">
        <v>19</v>
      </c>
      <c r="D14" s="135"/>
      <c r="E14" s="134"/>
      <c r="F14" s="136" t="s">
        <v>3</v>
      </c>
      <c r="G14" s="135">
        <f>G6+G7+G8+G9+G11+G12</f>
        <v>517</v>
      </c>
      <c r="H14" s="134"/>
      <c r="I14" s="131">
        <f>I6+I7+I8+I9+I11+I12</f>
        <v>21.65</v>
      </c>
      <c r="J14" s="130">
        <f>J6+J7+J8+J9+J11+J12</f>
        <v>11.789999999999997</v>
      </c>
      <c r="K14" s="129">
        <f>K6+K7+K8+K9+K11+K12</f>
        <v>70.39</v>
      </c>
      <c r="L14" s="133">
        <f>L6+L7+L8+L9+L11+L12</f>
        <v>474.86</v>
      </c>
      <c r="M14" s="131">
        <f>M6+M7+M8+M9+M11+M12</f>
        <v>0.28999999999999998</v>
      </c>
      <c r="N14" s="130">
        <f>N6+N7+N8+N9+N11+N12</f>
        <v>0.24000000000000002</v>
      </c>
      <c r="O14" s="130">
        <f>O6+O7+O8+O9+O11+O12</f>
        <v>23.740000000000002</v>
      </c>
      <c r="P14" s="130">
        <f>P6+P7+P8+P9+P11+P12</f>
        <v>185.3</v>
      </c>
      <c r="Q14" s="132">
        <f>Q6+Q7+Q8+Q9+Q11+Q12</f>
        <v>0.22</v>
      </c>
      <c r="R14" s="131">
        <f>R6+R7+R8+R9+R11+R12</f>
        <v>96.65</v>
      </c>
      <c r="S14" s="130">
        <f>S6+S7+S8+S9+S11+S12</f>
        <v>317.61</v>
      </c>
      <c r="T14" s="130">
        <f>T6+T7+T8+T9+T11+T12</f>
        <v>98.87</v>
      </c>
      <c r="U14" s="130">
        <f>U6+U7+U8+U9+U11+U12</f>
        <v>3.3</v>
      </c>
      <c r="V14" s="130">
        <f>V6+V7+V8+V9+V11+V12</f>
        <v>1316.2399999999998</v>
      </c>
      <c r="W14" s="130">
        <f>W6+W7+W8+W9+W11+W12</f>
        <v>0.13184999999999999</v>
      </c>
      <c r="X14" s="130">
        <f>X6+X7+X8+X9+X11+X12</f>
        <v>1.6219999999999998E-2</v>
      </c>
      <c r="Y14" s="129">
        <f>Y6+Y7+Y8+Y9+Y11+Y12</f>
        <v>0.58000000000000007</v>
      </c>
    </row>
    <row r="15" spans="2:25" s="108" customFormat="1" ht="26.25" customHeight="1" x14ac:dyDescent="0.3">
      <c r="B15" s="118"/>
      <c r="C15" s="128" t="s">
        <v>20</v>
      </c>
      <c r="D15" s="127"/>
      <c r="E15" s="124"/>
      <c r="F15" s="126" t="s">
        <v>2</v>
      </c>
      <c r="G15" s="125"/>
      <c r="H15" s="124"/>
      <c r="I15" s="121"/>
      <c r="J15" s="120"/>
      <c r="K15" s="119"/>
      <c r="L15" s="123">
        <f>L13/23.5</f>
        <v>20.505957446808512</v>
      </c>
      <c r="M15" s="121"/>
      <c r="N15" s="120"/>
      <c r="O15" s="120"/>
      <c r="P15" s="120"/>
      <c r="Q15" s="122"/>
      <c r="R15" s="121"/>
      <c r="S15" s="120"/>
      <c r="T15" s="120"/>
      <c r="U15" s="120"/>
      <c r="V15" s="120"/>
      <c r="W15" s="120"/>
      <c r="X15" s="120"/>
      <c r="Y15" s="119"/>
    </row>
    <row r="16" spans="2:25" s="108" customFormat="1" ht="45" customHeight="1" thickBot="1" x14ac:dyDescent="0.35">
      <c r="B16" s="118"/>
      <c r="C16" s="117" t="s">
        <v>19</v>
      </c>
      <c r="D16" s="115"/>
      <c r="E16" s="114"/>
      <c r="F16" s="116" t="s">
        <v>2</v>
      </c>
      <c r="G16" s="115"/>
      <c r="H16" s="114"/>
      <c r="I16" s="111"/>
      <c r="J16" s="110"/>
      <c r="K16" s="109"/>
      <c r="L16" s="113">
        <f>L14/23.5</f>
        <v>20.2068085106383</v>
      </c>
      <c r="M16" s="111"/>
      <c r="N16" s="110"/>
      <c r="O16" s="110"/>
      <c r="P16" s="110"/>
      <c r="Q16" s="112"/>
      <c r="R16" s="111"/>
      <c r="S16" s="110"/>
      <c r="T16" s="110"/>
      <c r="U16" s="110"/>
      <c r="V16" s="110"/>
      <c r="W16" s="110"/>
      <c r="X16" s="110"/>
      <c r="Y16" s="109"/>
    </row>
    <row r="17" spans="2:25" s="20" customFormat="1" ht="33.75" customHeight="1" x14ac:dyDescent="0.3">
      <c r="B17" s="107" t="s">
        <v>18</v>
      </c>
      <c r="C17" s="106"/>
      <c r="D17" s="105">
        <v>19</v>
      </c>
      <c r="E17" s="104" t="s">
        <v>17</v>
      </c>
      <c r="F17" s="103" t="s">
        <v>16</v>
      </c>
      <c r="G17" s="102">
        <v>60</v>
      </c>
      <c r="H17" s="101"/>
      <c r="I17" s="98">
        <v>2.67</v>
      </c>
      <c r="J17" s="97">
        <v>11.69</v>
      </c>
      <c r="K17" s="96">
        <v>3.04</v>
      </c>
      <c r="L17" s="100">
        <v>129.09</v>
      </c>
      <c r="M17" s="98">
        <v>0.03</v>
      </c>
      <c r="N17" s="97">
        <v>0.06</v>
      </c>
      <c r="O17" s="97">
        <v>2.21</v>
      </c>
      <c r="P17" s="97">
        <v>870</v>
      </c>
      <c r="Q17" s="99">
        <v>0.09</v>
      </c>
      <c r="R17" s="98">
        <v>92.07</v>
      </c>
      <c r="S17" s="97">
        <v>68.89</v>
      </c>
      <c r="T17" s="97">
        <v>19.29</v>
      </c>
      <c r="U17" s="97">
        <v>0.4</v>
      </c>
      <c r="V17" s="97">
        <v>93.18</v>
      </c>
      <c r="W17" s="97">
        <v>2.0999999999999999E-3</v>
      </c>
      <c r="X17" s="97">
        <v>1.1E-4</v>
      </c>
      <c r="Y17" s="96">
        <v>0.02</v>
      </c>
    </row>
    <row r="18" spans="2:25" s="20" customFormat="1" ht="33.75" customHeight="1" x14ac:dyDescent="0.3">
      <c r="B18" s="95"/>
      <c r="C18" s="94"/>
      <c r="D18" s="68">
        <v>48</v>
      </c>
      <c r="E18" s="68" t="s">
        <v>15</v>
      </c>
      <c r="F18" s="67" t="s">
        <v>14</v>
      </c>
      <c r="G18" s="66">
        <v>200</v>
      </c>
      <c r="H18" s="65"/>
      <c r="I18" s="91">
        <v>7.2</v>
      </c>
      <c r="J18" s="89">
        <v>6.4</v>
      </c>
      <c r="K18" s="93">
        <v>8</v>
      </c>
      <c r="L18" s="92">
        <v>117.6</v>
      </c>
      <c r="M18" s="90">
        <v>0.1</v>
      </c>
      <c r="N18" s="91">
        <v>0.08</v>
      </c>
      <c r="O18" s="89">
        <v>15.44</v>
      </c>
      <c r="P18" s="89">
        <v>96</v>
      </c>
      <c r="Q18" s="88">
        <v>0.06</v>
      </c>
      <c r="R18" s="90">
        <v>46.04</v>
      </c>
      <c r="S18" s="89">
        <v>100.14</v>
      </c>
      <c r="T18" s="89">
        <v>27.04</v>
      </c>
      <c r="U18" s="89">
        <v>0.86</v>
      </c>
      <c r="V18" s="89">
        <v>321.39999999999998</v>
      </c>
      <c r="W18" s="89">
        <v>4.0000000000000001E-3</v>
      </c>
      <c r="X18" s="89">
        <v>0</v>
      </c>
      <c r="Y18" s="88">
        <v>0.2</v>
      </c>
    </row>
    <row r="19" spans="2:25" s="20" customFormat="1" ht="33.75" customHeight="1" x14ac:dyDescent="0.3">
      <c r="B19" s="87"/>
      <c r="C19" s="86"/>
      <c r="D19" s="74">
        <v>227</v>
      </c>
      <c r="E19" s="83" t="s">
        <v>13</v>
      </c>
      <c r="F19" s="85" t="s">
        <v>12</v>
      </c>
      <c r="G19" s="84">
        <v>150</v>
      </c>
      <c r="H19" s="83"/>
      <c r="I19" s="80">
        <v>4.3499999999999996</v>
      </c>
      <c r="J19" s="79">
        <v>3.9</v>
      </c>
      <c r="K19" s="78">
        <v>20.399999999999999</v>
      </c>
      <c r="L19" s="82">
        <v>134.25</v>
      </c>
      <c r="M19" s="80">
        <v>0.12</v>
      </c>
      <c r="N19" s="79">
        <v>0.08</v>
      </c>
      <c r="O19" s="79">
        <v>0</v>
      </c>
      <c r="P19" s="79">
        <v>19.5</v>
      </c>
      <c r="Q19" s="81">
        <v>0.08</v>
      </c>
      <c r="R19" s="80">
        <v>7.92</v>
      </c>
      <c r="S19" s="79">
        <v>109.87</v>
      </c>
      <c r="T19" s="79">
        <v>73.540000000000006</v>
      </c>
      <c r="U19" s="79">
        <v>2.46</v>
      </c>
      <c r="V19" s="79">
        <v>137.4</v>
      </c>
      <c r="W19" s="79">
        <v>2E-3</v>
      </c>
      <c r="X19" s="79">
        <v>2E-3</v>
      </c>
      <c r="Y19" s="78">
        <v>8.9999999999999993E-3</v>
      </c>
    </row>
    <row r="20" spans="2:25" s="20" customFormat="1" ht="33.75" customHeight="1" x14ac:dyDescent="0.3">
      <c r="B20" s="63"/>
      <c r="C20" s="62"/>
      <c r="D20" s="74">
        <v>152</v>
      </c>
      <c r="E20" s="77" t="s">
        <v>11</v>
      </c>
      <c r="F20" s="76" t="s">
        <v>10</v>
      </c>
      <c r="G20" s="75">
        <v>90</v>
      </c>
      <c r="H20" s="74"/>
      <c r="I20" s="71">
        <v>17.25</v>
      </c>
      <c r="J20" s="70">
        <v>14.98</v>
      </c>
      <c r="K20" s="69">
        <v>7.87</v>
      </c>
      <c r="L20" s="73">
        <v>235.78</v>
      </c>
      <c r="M20" s="71">
        <v>7.0000000000000007E-2</v>
      </c>
      <c r="N20" s="70">
        <v>0.12</v>
      </c>
      <c r="O20" s="70">
        <v>0.81</v>
      </c>
      <c r="P20" s="70">
        <v>10</v>
      </c>
      <c r="Q20" s="72">
        <v>0.02</v>
      </c>
      <c r="R20" s="71">
        <v>24.88</v>
      </c>
      <c r="S20" s="70">
        <v>155.37</v>
      </c>
      <c r="T20" s="70">
        <v>19.91</v>
      </c>
      <c r="U20" s="70">
        <v>1.72</v>
      </c>
      <c r="V20" s="70">
        <v>234.74</v>
      </c>
      <c r="W20" s="70">
        <v>5.0000000000000001E-3</v>
      </c>
      <c r="X20" s="70">
        <v>8.9999999999999998E-4</v>
      </c>
      <c r="Y20" s="69">
        <v>0.08</v>
      </c>
    </row>
    <row r="21" spans="2:25" s="20" customFormat="1" ht="43.5" customHeight="1" x14ac:dyDescent="0.3">
      <c r="B21" s="63"/>
      <c r="C21" s="62"/>
      <c r="D21" s="68">
        <v>107</v>
      </c>
      <c r="E21" s="68" t="s">
        <v>9</v>
      </c>
      <c r="F21" s="67" t="s">
        <v>8</v>
      </c>
      <c r="G21" s="66">
        <v>200</v>
      </c>
      <c r="H21" s="65"/>
      <c r="I21" s="52">
        <v>0</v>
      </c>
      <c r="J21" s="51">
        <v>0</v>
      </c>
      <c r="K21" s="50">
        <v>24.2</v>
      </c>
      <c r="L21" s="64">
        <v>96.6</v>
      </c>
      <c r="M21" s="57">
        <v>0.08</v>
      </c>
      <c r="N21" s="52"/>
      <c r="O21" s="51">
        <v>50</v>
      </c>
      <c r="P21" s="51">
        <v>0.06</v>
      </c>
      <c r="Q21" s="56"/>
      <c r="R21" s="57">
        <v>0</v>
      </c>
      <c r="S21" s="51">
        <v>0</v>
      </c>
      <c r="T21" s="51">
        <v>0</v>
      </c>
      <c r="U21" s="51">
        <v>0</v>
      </c>
      <c r="V21" s="51"/>
      <c r="W21" s="51"/>
      <c r="X21" s="51"/>
      <c r="Y21" s="56"/>
    </row>
    <row r="22" spans="2:25" s="20" customFormat="1" ht="33.75" customHeight="1" x14ac:dyDescent="0.3">
      <c r="B22" s="63"/>
      <c r="C22" s="62"/>
      <c r="D22" s="61">
        <v>119</v>
      </c>
      <c r="E22" s="55" t="s">
        <v>7</v>
      </c>
      <c r="F22" s="54" t="s">
        <v>6</v>
      </c>
      <c r="G22" s="60">
        <v>20</v>
      </c>
      <c r="H22" s="59"/>
      <c r="I22" s="57">
        <v>1.4</v>
      </c>
      <c r="J22" s="51">
        <v>0.14000000000000001</v>
      </c>
      <c r="K22" s="56">
        <v>8.8000000000000007</v>
      </c>
      <c r="L22" s="58">
        <v>48</v>
      </c>
      <c r="M22" s="57">
        <v>0.02</v>
      </c>
      <c r="N22" s="52">
        <v>6.0000000000000001E-3</v>
      </c>
      <c r="O22" s="51">
        <v>0</v>
      </c>
      <c r="P22" s="51">
        <v>0</v>
      </c>
      <c r="Q22" s="56">
        <v>0</v>
      </c>
      <c r="R22" s="57">
        <v>7.4</v>
      </c>
      <c r="S22" s="51">
        <v>43.6</v>
      </c>
      <c r="T22" s="51">
        <v>13</v>
      </c>
      <c r="U22" s="52">
        <v>0.56000000000000005</v>
      </c>
      <c r="V22" s="51">
        <v>18.600000000000001</v>
      </c>
      <c r="W22" s="51">
        <v>5.9999999999999995E-4</v>
      </c>
      <c r="X22" s="52">
        <v>1E-3</v>
      </c>
      <c r="Y22" s="56">
        <v>0</v>
      </c>
    </row>
    <row r="23" spans="2:25" s="20" customFormat="1" ht="33.75" customHeight="1" x14ac:dyDescent="0.3">
      <c r="B23" s="44"/>
      <c r="C23" s="43"/>
      <c r="D23" s="55">
        <v>120</v>
      </c>
      <c r="E23" s="55" t="s">
        <v>5</v>
      </c>
      <c r="F23" s="54" t="s">
        <v>4</v>
      </c>
      <c r="G23" s="53">
        <v>20</v>
      </c>
      <c r="H23" s="39"/>
      <c r="I23" s="52">
        <v>1.1399999999999999</v>
      </c>
      <c r="J23" s="51">
        <v>0.22</v>
      </c>
      <c r="K23" s="50">
        <v>7.44</v>
      </c>
      <c r="L23" s="49">
        <v>36.26</v>
      </c>
      <c r="M23" s="47">
        <v>0.02</v>
      </c>
      <c r="N23" s="48">
        <v>2.4E-2</v>
      </c>
      <c r="O23" s="46">
        <v>0.08</v>
      </c>
      <c r="P23" s="46">
        <v>0</v>
      </c>
      <c r="Q23" s="45">
        <v>0</v>
      </c>
      <c r="R23" s="47">
        <v>6.8</v>
      </c>
      <c r="S23" s="46">
        <v>24</v>
      </c>
      <c r="T23" s="46">
        <v>8.1999999999999993</v>
      </c>
      <c r="U23" s="46">
        <v>0.46</v>
      </c>
      <c r="V23" s="46">
        <v>73.5</v>
      </c>
      <c r="W23" s="46">
        <v>2E-3</v>
      </c>
      <c r="X23" s="46">
        <v>2E-3</v>
      </c>
      <c r="Y23" s="45">
        <v>1.2E-2</v>
      </c>
    </row>
    <row r="24" spans="2:25" s="20" customFormat="1" ht="33.75" customHeight="1" x14ac:dyDescent="0.3">
      <c r="B24" s="44"/>
      <c r="C24" s="43"/>
      <c r="D24" s="42"/>
      <c r="E24" s="42"/>
      <c r="F24" s="41" t="s">
        <v>3</v>
      </c>
      <c r="G24" s="40">
        <f>G17+G18+G19+G20+G21+G22+G23</f>
        <v>740</v>
      </c>
      <c r="H24" s="39"/>
      <c r="I24" s="38">
        <f>I17+I18+I19+I20+I21+I22+I23</f>
        <v>34.01</v>
      </c>
      <c r="J24" s="34">
        <f>J17+J18+J19+J20+J21+J22+J23</f>
        <v>37.33</v>
      </c>
      <c r="K24" s="37">
        <f>K17+K18+K19+K20+K21+K22+K23</f>
        <v>79.749999999999986</v>
      </c>
      <c r="L24" s="36">
        <f>L17+L18+L19+L20+L21+L22+L23</f>
        <v>797.58</v>
      </c>
      <c r="M24" s="35">
        <f>M17+M18+M19+M20+M21+M22+M23</f>
        <v>0.44000000000000006</v>
      </c>
      <c r="N24" s="34">
        <f>N17+N18+N19+N20+N21+N22+N23</f>
        <v>0.37000000000000005</v>
      </c>
      <c r="O24" s="34">
        <f>O17+O18+O19+O20+O21+O22+O23</f>
        <v>68.539999999999992</v>
      </c>
      <c r="P24" s="34">
        <f>P17+P18+P19+P20+P21+P22+P23</f>
        <v>995.56</v>
      </c>
      <c r="Q24" s="33">
        <f>Q17+Q18+Q19+Q20+Q21+Q22+Q23</f>
        <v>0.24999999999999997</v>
      </c>
      <c r="R24" s="35">
        <f>R17+R18+R19+R20+R21+R22+R23</f>
        <v>185.10999999999999</v>
      </c>
      <c r="S24" s="34">
        <f>S17+S18+S19+S20+S21+S22+S23</f>
        <v>501.87</v>
      </c>
      <c r="T24" s="34">
        <f>T17+T18+T19+T20+T21+T22+T23</f>
        <v>160.97999999999999</v>
      </c>
      <c r="U24" s="34">
        <f>U17+U18+U19+U20+U21+U22+U23</f>
        <v>6.46</v>
      </c>
      <c r="V24" s="34">
        <f>V17+V18+V19+V20+V21+V22+V23</f>
        <v>878.82</v>
      </c>
      <c r="W24" s="34">
        <f>W17+W18+W19+W20+W21+W22+W23</f>
        <v>1.5699999999999999E-2</v>
      </c>
      <c r="X24" s="34">
        <f>X17+X18+X19+X20+X21+X22+X23</f>
        <v>6.0099999999999997E-3</v>
      </c>
      <c r="Y24" s="33">
        <f>Y17+Y18+Y19+Y20+Y21+Y22+Y23</f>
        <v>0.32100000000000001</v>
      </c>
    </row>
    <row r="25" spans="2:25" s="20" customFormat="1" ht="33.75" customHeight="1" thickBot="1" x14ac:dyDescent="0.35">
      <c r="B25" s="32"/>
      <c r="C25" s="31"/>
      <c r="D25" s="30"/>
      <c r="E25" s="30"/>
      <c r="F25" s="29" t="s">
        <v>2</v>
      </c>
      <c r="G25" s="28"/>
      <c r="H25" s="27"/>
      <c r="I25" s="24"/>
      <c r="J25" s="22"/>
      <c r="K25" s="26"/>
      <c r="L25" s="25">
        <f>L24/23.5</f>
        <v>33.939574468085105</v>
      </c>
      <c r="M25" s="23"/>
      <c r="N25" s="24"/>
      <c r="O25" s="22"/>
      <c r="P25" s="22"/>
      <c r="Q25" s="21"/>
      <c r="R25" s="23"/>
      <c r="S25" s="22"/>
      <c r="T25" s="22"/>
      <c r="U25" s="22"/>
      <c r="V25" s="22"/>
      <c r="W25" s="22"/>
      <c r="X25" s="22"/>
      <c r="Y25" s="21"/>
    </row>
    <row r="26" spans="2:25" x14ac:dyDescent="0.3">
      <c r="B26" s="16"/>
      <c r="C26" s="16"/>
      <c r="D26" s="19"/>
      <c r="E26" s="16"/>
      <c r="F26" s="16"/>
      <c r="G26" s="16"/>
      <c r="H26" s="10"/>
      <c r="I26" s="18"/>
      <c r="J26" s="10"/>
      <c r="K26" s="16"/>
      <c r="L26" s="17"/>
      <c r="M26" s="16"/>
      <c r="N26" s="16"/>
      <c r="O26" s="16"/>
    </row>
    <row r="27" spans="2:25" ht="18" x14ac:dyDescent="0.3">
      <c r="B27" s="15"/>
      <c r="C27" s="15"/>
      <c r="D27" s="14"/>
      <c r="E27" s="13"/>
      <c r="F27" s="12"/>
      <c r="G27" s="11"/>
      <c r="H27" s="2"/>
      <c r="I27" s="10"/>
      <c r="J27" s="2"/>
      <c r="K27" s="2"/>
    </row>
    <row r="28" spans="2:25" x14ac:dyDescent="0.3">
      <c r="B28" s="9" t="s">
        <v>1</v>
      </c>
      <c r="C28" s="8"/>
      <c r="D28" s="7"/>
      <c r="E28" s="6"/>
    </row>
    <row r="29" spans="2:25" x14ac:dyDescent="0.3">
      <c r="B29" s="5" t="s">
        <v>0</v>
      </c>
      <c r="C29" s="4"/>
      <c r="D29" s="3"/>
      <c r="E29" s="3"/>
    </row>
    <row r="36" spans="5:11" x14ac:dyDescent="0.3">
      <c r="E36" s="2"/>
      <c r="F36" s="2"/>
      <c r="G36" s="2"/>
      <c r="H36" s="2"/>
      <c r="I36" s="2"/>
      <c r="J36" s="2"/>
      <c r="K36" s="2"/>
    </row>
    <row r="37" spans="5:11" x14ac:dyDescent="0.3">
      <c r="E37" s="2"/>
      <c r="F37" s="2"/>
      <c r="G37" s="2"/>
      <c r="H37" s="2"/>
      <c r="I37" s="2"/>
      <c r="J37" s="2"/>
      <c r="K37" s="2"/>
    </row>
  </sheetData>
  <mergeCells count="13">
    <mergeCell ref="H4:H5"/>
    <mergeCell ref="L4:L5"/>
    <mergeCell ref="I4:K4"/>
    <mergeCell ref="C2:D2"/>
    <mergeCell ref="H2:I2"/>
    <mergeCell ref="G4:G5"/>
    <mergeCell ref="M4:Q4"/>
    <mergeCell ref="R4:Y4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2022-12-10</vt:lpstr>
      <vt:lpstr>'2022-12-10'!Область_печати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2022-12-19T04:41:25Z</dcterms:created>
  <dcterms:modified xsi:type="dcterms:W3CDTF">2022-12-19T04:41:25Z</dcterms:modified>
</cp:coreProperties>
</file>