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5" sheetId="1" r:id="rId1"/>
  </sheet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19" i="1"/>
  <c r="I19" i="1"/>
  <c r="J19" i="1"/>
  <c r="K19" i="1"/>
  <c r="L19" i="1"/>
  <c r="L20" i="1" s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</calcChain>
</file>

<file path=xl/sharedStrings.xml><?xml version="1.0" encoding="utf-8"?>
<sst xmlns="http://schemas.openxmlformats.org/spreadsheetml/2006/main" count="58" uniqueCount="54">
  <si>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</si>
  <si>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</si>
  <si>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</si>
  <si>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</si>
  <si>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Сок фруктовый (яблоко)</t>
  </si>
  <si>
    <t>3 блюдо</t>
  </si>
  <si>
    <t>Каша гречневая рассыпчатая с маслом</t>
  </si>
  <si>
    <t xml:space="preserve"> гарнир</t>
  </si>
  <si>
    <t>Гуляш (говядина)</t>
  </si>
  <si>
    <t>2 блюдо</t>
  </si>
  <si>
    <t>Суп сливочно - сырный с гренками</t>
  </si>
  <si>
    <t>1 блюдо</t>
  </si>
  <si>
    <t>Фрукты в ассортименте (яблоко)</t>
  </si>
  <si>
    <t xml:space="preserve"> закуска</t>
  </si>
  <si>
    <t>Обед</t>
  </si>
  <si>
    <t>Батон пшеничный</t>
  </si>
  <si>
    <t>хлеб пшеничный</t>
  </si>
  <si>
    <t>Чай с сахаром и лимоном</t>
  </si>
  <si>
    <t>гор.напиток</t>
  </si>
  <si>
    <t>Пудинг из творога с  яблоками со сгущенным молоком</t>
  </si>
  <si>
    <t xml:space="preserve"> горячее блюдо</t>
  </si>
  <si>
    <t>Фрукты в ассортименте (мандарин)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</si>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</sst>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16" xfId="0" applyFont="1" applyBorder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/>
    </xf>
    <xf numFmtId="0" fontId="8" fillId="2" borderId="16" xfId="0" applyFont="1" applyFill="1" applyBorder="1"/>
    <xf numFmtId="0" fontId="9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9" fillId="0" borderId="17" xfId="1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left" wrapText="1"/>
    </xf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  <pageSetUpPr fitToPage="1"/>
  </sheetPr>
  <dimension ref="B2:Y30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20.33203125" customWidth="1"/>
    <col min="4" max="4" width="20.3320312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145" t="s">
        <v>53</v>
      </c>
      <c r="C2" s="146" t="s">
        <v>52</v>
      </c>
      <c r="D2" s="146"/>
      <c r="E2" s="145" t="s">
        <v>51</v>
      </c>
      <c r="F2" s="145"/>
      <c r="G2" s="144" t="s">
        <v>50</v>
      </c>
      <c r="H2" s="143">
        <v>44900</v>
      </c>
      <c r="I2" s="143"/>
      <c r="L2" s="142"/>
      <c r="M2" s="141"/>
      <c r="N2" s="139"/>
      <c r="O2" s="5"/>
    </row>
    <row r="3" spans="2:25" ht="15" thickBot="1" x14ac:dyDescent="0.35">
      <c r="B3" s="139"/>
      <c r="C3" s="139"/>
      <c r="D3" s="14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5"/>
    </row>
    <row r="4" spans="2:25" s="10" customFormat="1" ht="21.75" customHeight="1" thickBot="1" x14ac:dyDescent="0.35">
      <c r="B4" s="138" t="s">
        <v>49</v>
      </c>
      <c r="C4" s="138"/>
      <c r="D4" s="137" t="s">
        <v>48</v>
      </c>
      <c r="E4" s="138" t="s">
        <v>47</v>
      </c>
      <c r="F4" s="137" t="s">
        <v>46</v>
      </c>
      <c r="G4" s="137" t="s">
        <v>45</v>
      </c>
      <c r="H4" s="137" t="s">
        <v>44</v>
      </c>
      <c r="I4" s="129" t="s">
        <v>43</v>
      </c>
      <c r="J4" s="136"/>
      <c r="K4" s="135"/>
      <c r="L4" s="134" t="s">
        <v>42</v>
      </c>
      <c r="M4" s="133" t="s">
        <v>41</v>
      </c>
      <c r="N4" s="132"/>
      <c r="O4" s="131"/>
      <c r="P4" s="131"/>
      <c r="Q4" s="130"/>
      <c r="R4" s="129" t="s">
        <v>40</v>
      </c>
      <c r="S4" s="128"/>
      <c r="T4" s="128"/>
      <c r="U4" s="128"/>
      <c r="V4" s="128"/>
      <c r="W4" s="128"/>
      <c r="X4" s="128"/>
      <c r="Y4" s="127"/>
    </row>
    <row r="5" spans="2:25" s="10" customFormat="1" ht="28.5" customHeight="1" thickBot="1" x14ac:dyDescent="0.35">
      <c r="B5" s="125"/>
      <c r="C5" s="126"/>
      <c r="D5" s="125"/>
      <c r="E5" s="125"/>
      <c r="F5" s="125"/>
      <c r="G5" s="125"/>
      <c r="H5" s="125"/>
      <c r="I5" s="124" t="s">
        <v>39</v>
      </c>
      <c r="J5" s="119" t="s">
        <v>38</v>
      </c>
      <c r="K5" s="123" t="s">
        <v>37</v>
      </c>
      <c r="L5" s="122"/>
      <c r="M5" s="120" t="s">
        <v>36</v>
      </c>
      <c r="N5" s="120" t="s">
        <v>35</v>
      </c>
      <c r="O5" s="120" t="s">
        <v>34</v>
      </c>
      <c r="P5" s="121" t="s">
        <v>33</v>
      </c>
      <c r="Q5" s="120" t="s">
        <v>32</v>
      </c>
      <c r="R5" s="120" t="s">
        <v>31</v>
      </c>
      <c r="S5" s="120" t="s">
        <v>30</v>
      </c>
      <c r="T5" s="120" t="s">
        <v>29</v>
      </c>
      <c r="U5" s="120" t="s">
        <v>28</v>
      </c>
      <c r="V5" s="120" t="s">
        <v>27</v>
      </c>
      <c r="W5" s="120" t="s">
        <v>26</v>
      </c>
      <c r="X5" s="120" t="s">
        <v>25</v>
      </c>
      <c r="Y5" s="119" t="s">
        <v>24</v>
      </c>
    </row>
    <row r="6" spans="2:25" s="10" customFormat="1" ht="38.25" customHeight="1" x14ac:dyDescent="0.3">
      <c r="B6" s="75" t="s">
        <v>23</v>
      </c>
      <c r="C6" s="72"/>
      <c r="D6" s="118">
        <v>137</v>
      </c>
      <c r="E6" s="117" t="s">
        <v>22</v>
      </c>
      <c r="F6" s="116" t="s">
        <v>21</v>
      </c>
      <c r="G6" s="115">
        <v>100</v>
      </c>
      <c r="H6" s="114"/>
      <c r="I6" s="111">
        <v>0.8</v>
      </c>
      <c r="J6" s="109">
        <v>0.2</v>
      </c>
      <c r="K6" s="113">
        <v>7.5</v>
      </c>
      <c r="L6" s="112">
        <v>38</v>
      </c>
      <c r="M6" s="110">
        <v>0.06</v>
      </c>
      <c r="N6" s="111">
        <v>0.03</v>
      </c>
      <c r="O6" s="109">
        <v>38</v>
      </c>
      <c r="P6" s="109">
        <v>10</v>
      </c>
      <c r="Q6" s="108">
        <v>0</v>
      </c>
      <c r="R6" s="110">
        <v>35</v>
      </c>
      <c r="S6" s="109">
        <v>17</v>
      </c>
      <c r="T6" s="109">
        <v>11</v>
      </c>
      <c r="U6" s="109">
        <v>0.1</v>
      </c>
      <c r="V6" s="109">
        <v>155</v>
      </c>
      <c r="W6" s="109">
        <v>2.9999999999999997E-4</v>
      </c>
      <c r="X6" s="109">
        <v>1E-4</v>
      </c>
      <c r="Y6" s="108">
        <v>0.15</v>
      </c>
    </row>
    <row r="7" spans="2:25" s="10" customFormat="1" ht="38.25" customHeight="1" x14ac:dyDescent="0.3">
      <c r="B7" s="65"/>
      <c r="C7" s="64"/>
      <c r="D7" s="40">
        <v>145</v>
      </c>
      <c r="E7" s="31" t="s">
        <v>20</v>
      </c>
      <c r="F7" s="53" t="s">
        <v>19</v>
      </c>
      <c r="G7" s="29">
        <v>150</v>
      </c>
      <c r="H7" s="29"/>
      <c r="I7" s="100">
        <v>23.44</v>
      </c>
      <c r="J7" s="35">
        <v>11.52</v>
      </c>
      <c r="K7" s="37">
        <v>34.29</v>
      </c>
      <c r="L7" s="107">
        <v>337.46</v>
      </c>
      <c r="M7" s="36">
        <v>7.0000000000000007E-2</v>
      </c>
      <c r="N7" s="35">
        <v>0.32</v>
      </c>
      <c r="O7" s="35">
        <v>1.45</v>
      </c>
      <c r="P7" s="35">
        <v>60</v>
      </c>
      <c r="Q7" s="34">
        <v>0.27</v>
      </c>
      <c r="R7" s="100">
        <v>219.81</v>
      </c>
      <c r="S7" s="35">
        <v>262.55</v>
      </c>
      <c r="T7" s="35">
        <v>33</v>
      </c>
      <c r="U7" s="35">
        <v>1.27</v>
      </c>
      <c r="V7" s="35">
        <v>179.89</v>
      </c>
      <c r="W7" s="35">
        <v>8.6E-3</v>
      </c>
      <c r="X7" s="35">
        <v>2.7E-2</v>
      </c>
      <c r="Y7" s="34">
        <v>0.03</v>
      </c>
    </row>
    <row r="8" spans="2:25" s="10" customFormat="1" ht="38.25" customHeight="1" x14ac:dyDescent="0.3">
      <c r="B8" s="99"/>
      <c r="C8" s="64"/>
      <c r="D8" s="98">
        <v>113</v>
      </c>
      <c r="E8" s="97" t="s">
        <v>18</v>
      </c>
      <c r="F8" s="105" t="s">
        <v>17</v>
      </c>
      <c r="G8" s="104">
        <v>200</v>
      </c>
      <c r="H8" s="64"/>
      <c r="I8" s="90">
        <v>0.2</v>
      </c>
      <c r="J8" s="89">
        <v>0</v>
      </c>
      <c r="K8" s="94">
        <v>11</v>
      </c>
      <c r="L8" s="103">
        <v>45.6</v>
      </c>
      <c r="M8" s="92">
        <v>0</v>
      </c>
      <c r="N8" s="89">
        <v>0</v>
      </c>
      <c r="O8" s="89">
        <v>2.6</v>
      </c>
      <c r="P8" s="89">
        <v>0</v>
      </c>
      <c r="Q8" s="91">
        <v>0</v>
      </c>
      <c r="R8" s="90">
        <v>15.64</v>
      </c>
      <c r="S8" s="89">
        <v>8.8000000000000007</v>
      </c>
      <c r="T8" s="89">
        <v>4.72</v>
      </c>
      <c r="U8" s="89">
        <v>0.8</v>
      </c>
      <c r="V8" s="89">
        <v>15.34</v>
      </c>
      <c r="W8" s="89">
        <v>0</v>
      </c>
      <c r="X8" s="89">
        <v>0</v>
      </c>
      <c r="Y8" s="91">
        <v>0</v>
      </c>
    </row>
    <row r="9" spans="2:25" s="10" customFormat="1" ht="38.25" customHeight="1" x14ac:dyDescent="0.3">
      <c r="B9" s="99"/>
      <c r="C9" s="64"/>
      <c r="D9" s="106">
        <v>121</v>
      </c>
      <c r="E9" s="97" t="s">
        <v>16</v>
      </c>
      <c r="F9" s="105" t="s">
        <v>15</v>
      </c>
      <c r="G9" s="104">
        <v>30</v>
      </c>
      <c r="H9" s="64"/>
      <c r="I9" s="90">
        <v>2.16</v>
      </c>
      <c r="J9" s="89">
        <v>0.81</v>
      </c>
      <c r="K9" s="94">
        <v>14.73</v>
      </c>
      <c r="L9" s="103">
        <v>75.66</v>
      </c>
      <c r="M9" s="92">
        <v>0.04</v>
      </c>
      <c r="N9" s="89">
        <v>0.01</v>
      </c>
      <c r="O9" s="89">
        <v>0</v>
      </c>
      <c r="P9" s="89">
        <v>0</v>
      </c>
      <c r="Q9" s="91">
        <v>0</v>
      </c>
      <c r="R9" s="90">
        <v>7.5</v>
      </c>
      <c r="S9" s="89">
        <v>24.6</v>
      </c>
      <c r="T9" s="89">
        <v>9.9</v>
      </c>
      <c r="U9" s="89">
        <v>0.45</v>
      </c>
      <c r="V9" s="89">
        <v>27.6</v>
      </c>
      <c r="W9" s="89">
        <v>0</v>
      </c>
      <c r="X9" s="89">
        <v>0</v>
      </c>
      <c r="Y9" s="91">
        <v>0</v>
      </c>
    </row>
    <row r="10" spans="2:25" s="10" customFormat="1" ht="38.25" customHeight="1" x14ac:dyDescent="0.3">
      <c r="B10" s="99"/>
      <c r="C10" s="64"/>
      <c r="D10" s="98">
        <v>120</v>
      </c>
      <c r="E10" s="97" t="s">
        <v>3</v>
      </c>
      <c r="F10" s="102" t="s">
        <v>2</v>
      </c>
      <c r="G10" s="97">
        <v>20</v>
      </c>
      <c r="H10" s="64"/>
      <c r="I10" s="90">
        <v>1.1399999999999999</v>
      </c>
      <c r="J10" s="89">
        <v>0.22</v>
      </c>
      <c r="K10" s="94">
        <v>7.44</v>
      </c>
      <c r="L10" s="101">
        <v>36.26</v>
      </c>
      <c r="M10" s="36">
        <v>0.02</v>
      </c>
      <c r="N10" s="35">
        <v>2.4E-2</v>
      </c>
      <c r="O10" s="35">
        <v>0.08</v>
      </c>
      <c r="P10" s="35">
        <v>0</v>
      </c>
      <c r="Q10" s="34">
        <v>0</v>
      </c>
      <c r="R10" s="100">
        <v>6.8</v>
      </c>
      <c r="S10" s="35">
        <v>24</v>
      </c>
      <c r="T10" s="35">
        <v>8.1999999999999993</v>
      </c>
      <c r="U10" s="35">
        <v>0.46</v>
      </c>
      <c r="V10" s="35">
        <v>73.5</v>
      </c>
      <c r="W10" s="35">
        <v>2E-3</v>
      </c>
      <c r="X10" s="35">
        <v>2E-3</v>
      </c>
      <c r="Y10" s="34">
        <v>1.2E-2</v>
      </c>
    </row>
    <row r="11" spans="2:25" s="10" customFormat="1" ht="33" customHeight="1" x14ac:dyDescent="0.3">
      <c r="B11" s="99"/>
      <c r="C11" s="64"/>
      <c r="D11" s="98"/>
      <c r="E11" s="97"/>
      <c r="F11" s="96" t="s">
        <v>1</v>
      </c>
      <c r="G11" s="95">
        <f>SUM(G6:G10)</f>
        <v>500</v>
      </c>
      <c r="H11" s="64"/>
      <c r="I11" s="90">
        <f>SUM(I6:I10)</f>
        <v>27.740000000000002</v>
      </c>
      <c r="J11" s="89">
        <f>SUM(J6:J10)</f>
        <v>12.75</v>
      </c>
      <c r="K11" s="94">
        <f>SUM(K6:K10)</f>
        <v>74.959999999999994</v>
      </c>
      <c r="L11" s="93">
        <f>SUM(L6:L10)</f>
        <v>532.98</v>
      </c>
      <c r="M11" s="92">
        <f>SUM(M6:M10)</f>
        <v>0.19</v>
      </c>
      <c r="N11" s="89">
        <f>SUM(N6:N10)</f>
        <v>0.38400000000000001</v>
      </c>
      <c r="O11" s="89">
        <f>SUM(O6:O10)</f>
        <v>42.13</v>
      </c>
      <c r="P11" s="89">
        <f>SUM(P6:P10)</f>
        <v>70</v>
      </c>
      <c r="Q11" s="91">
        <f>SUM(Q6:Q10)</f>
        <v>0.27</v>
      </c>
      <c r="R11" s="90">
        <f>SUM(R6:R10)</f>
        <v>284.75</v>
      </c>
      <c r="S11" s="89">
        <f>SUM(S6:S10)</f>
        <v>336.95000000000005</v>
      </c>
      <c r="T11" s="89">
        <f>SUM(T6:T10)</f>
        <v>66.819999999999993</v>
      </c>
      <c r="U11" s="89">
        <f>SUM(U6:U10)</f>
        <v>3.08</v>
      </c>
      <c r="V11" s="89">
        <f>SUM(V6:V10)</f>
        <v>451.33</v>
      </c>
      <c r="W11" s="89">
        <f>SUM(W6:W10)</f>
        <v>1.09E-2</v>
      </c>
      <c r="X11" s="89">
        <f>SUM(X6:X10)</f>
        <v>2.9100000000000001E-2</v>
      </c>
      <c r="Y11" s="34">
        <f>SUM(Y6:Y10)</f>
        <v>0.192</v>
      </c>
    </row>
    <row r="12" spans="2:25" s="10" customFormat="1" ht="38.25" customHeight="1" thickBot="1" x14ac:dyDescent="0.35">
      <c r="B12" s="88"/>
      <c r="C12" s="87"/>
      <c r="D12" s="86"/>
      <c r="E12" s="84"/>
      <c r="F12" s="85" t="s">
        <v>0</v>
      </c>
      <c r="G12" s="84"/>
      <c r="H12" s="83"/>
      <c r="I12" s="78"/>
      <c r="J12" s="77"/>
      <c r="K12" s="82"/>
      <c r="L12" s="81">
        <f>L11/23.5</f>
        <v>22.68</v>
      </c>
      <c r="M12" s="80"/>
      <c r="N12" s="77"/>
      <c r="O12" s="77"/>
      <c r="P12" s="77"/>
      <c r="Q12" s="79"/>
      <c r="R12" s="78"/>
      <c r="S12" s="77"/>
      <c r="T12" s="77"/>
      <c r="U12" s="77"/>
      <c r="V12" s="77"/>
      <c r="W12" s="77"/>
      <c r="X12" s="77"/>
      <c r="Y12" s="76"/>
    </row>
    <row r="13" spans="2:25" s="10" customFormat="1" ht="38.25" customHeight="1" x14ac:dyDescent="0.3">
      <c r="B13" s="75" t="s">
        <v>14</v>
      </c>
      <c r="C13" s="72"/>
      <c r="D13" s="74">
        <v>24</v>
      </c>
      <c r="E13" s="72" t="s">
        <v>13</v>
      </c>
      <c r="F13" s="73" t="s">
        <v>12</v>
      </c>
      <c r="G13" s="72">
        <v>150</v>
      </c>
      <c r="H13" s="71"/>
      <c r="I13" s="68">
        <v>0.6</v>
      </c>
      <c r="J13" s="67">
        <v>0</v>
      </c>
      <c r="K13" s="66">
        <v>16.95</v>
      </c>
      <c r="L13" s="70">
        <v>69</v>
      </c>
      <c r="M13" s="68">
        <v>0.01</v>
      </c>
      <c r="N13" s="67">
        <v>0.03</v>
      </c>
      <c r="O13" s="67">
        <v>19.5</v>
      </c>
      <c r="P13" s="67">
        <v>0</v>
      </c>
      <c r="Q13" s="69">
        <v>0</v>
      </c>
      <c r="R13" s="68">
        <v>24</v>
      </c>
      <c r="S13" s="67">
        <v>16.5</v>
      </c>
      <c r="T13" s="67">
        <v>13.5</v>
      </c>
      <c r="U13" s="67">
        <v>3.3</v>
      </c>
      <c r="V13" s="67">
        <v>417</v>
      </c>
      <c r="W13" s="67">
        <v>3.0000000000000001E-3</v>
      </c>
      <c r="X13" s="67">
        <v>5.0000000000000001E-4</v>
      </c>
      <c r="Y13" s="66">
        <v>1.4999999999999999E-2</v>
      </c>
    </row>
    <row r="14" spans="2:25" s="10" customFormat="1" ht="38.25" customHeight="1" x14ac:dyDescent="0.3">
      <c r="B14" s="65"/>
      <c r="C14" s="64"/>
      <c r="D14" s="40">
        <v>279</v>
      </c>
      <c r="E14" s="29" t="s">
        <v>11</v>
      </c>
      <c r="F14" s="63" t="s">
        <v>10</v>
      </c>
      <c r="G14" s="43">
        <v>210</v>
      </c>
      <c r="H14" s="40"/>
      <c r="I14" s="59">
        <v>14.13</v>
      </c>
      <c r="J14" s="62">
        <v>23.27</v>
      </c>
      <c r="K14" s="61">
        <v>15.6</v>
      </c>
      <c r="L14" s="60">
        <v>331.05</v>
      </c>
      <c r="M14" s="59">
        <v>0.12</v>
      </c>
      <c r="N14" s="58">
        <v>0.15</v>
      </c>
      <c r="O14" s="56">
        <v>2.64</v>
      </c>
      <c r="P14" s="56">
        <v>200</v>
      </c>
      <c r="Q14" s="55">
        <v>0.26</v>
      </c>
      <c r="R14" s="57">
        <v>188</v>
      </c>
      <c r="S14" s="56">
        <v>242.08</v>
      </c>
      <c r="T14" s="56">
        <v>25.81</v>
      </c>
      <c r="U14" s="56">
        <v>1.23</v>
      </c>
      <c r="V14" s="56">
        <v>275.39999999999998</v>
      </c>
      <c r="W14" s="56">
        <v>4.5100000000000001E-3</v>
      </c>
      <c r="X14" s="56">
        <v>2.3900000000000002E-3</v>
      </c>
      <c r="Y14" s="55">
        <v>0.05</v>
      </c>
    </row>
    <row r="15" spans="2:25" s="10" customFormat="1" ht="38.25" customHeight="1" x14ac:dyDescent="0.3">
      <c r="B15" s="54"/>
      <c r="C15" s="32"/>
      <c r="D15" s="31">
        <v>89</v>
      </c>
      <c r="E15" s="28" t="s">
        <v>9</v>
      </c>
      <c r="F15" s="53" t="s">
        <v>8</v>
      </c>
      <c r="G15" s="52">
        <v>90</v>
      </c>
      <c r="H15" s="31"/>
      <c r="I15" s="49">
        <v>18.13</v>
      </c>
      <c r="J15" s="48">
        <v>17.05</v>
      </c>
      <c r="K15" s="47">
        <v>3.69</v>
      </c>
      <c r="L15" s="51">
        <v>240.96</v>
      </c>
      <c r="M15" s="49">
        <v>0.06</v>
      </c>
      <c r="N15" s="48">
        <v>0.13</v>
      </c>
      <c r="O15" s="48">
        <v>1.06</v>
      </c>
      <c r="P15" s="48">
        <v>0</v>
      </c>
      <c r="Q15" s="50">
        <v>0</v>
      </c>
      <c r="R15" s="49">
        <v>17.03</v>
      </c>
      <c r="S15" s="48">
        <v>176.72</v>
      </c>
      <c r="T15" s="48">
        <v>23.18</v>
      </c>
      <c r="U15" s="48">
        <v>2.61</v>
      </c>
      <c r="V15" s="48">
        <v>317</v>
      </c>
      <c r="W15" s="48">
        <v>7.0000000000000001E-3</v>
      </c>
      <c r="X15" s="48">
        <v>3.5E-4</v>
      </c>
      <c r="Y15" s="47">
        <v>0.06</v>
      </c>
    </row>
    <row r="16" spans="2:25" s="10" customFormat="1" ht="38.25" customHeight="1" x14ac:dyDescent="0.3">
      <c r="B16" s="46"/>
      <c r="C16" s="41"/>
      <c r="D16" s="40">
        <v>54</v>
      </c>
      <c r="E16" s="31" t="s">
        <v>7</v>
      </c>
      <c r="F16" s="45" t="s">
        <v>6</v>
      </c>
      <c r="G16" s="29">
        <v>150</v>
      </c>
      <c r="H16" s="28"/>
      <c r="I16" s="36">
        <v>7.2</v>
      </c>
      <c r="J16" s="35">
        <v>5.0999999999999996</v>
      </c>
      <c r="K16" s="34">
        <v>33.9</v>
      </c>
      <c r="L16" s="42">
        <v>210.3</v>
      </c>
      <c r="M16" s="36">
        <v>0.21</v>
      </c>
      <c r="N16" s="35">
        <v>0.11</v>
      </c>
      <c r="O16" s="35">
        <v>0</v>
      </c>
      <c r="P16" s="35">
        <v>0</v>
      </c>
      <c r="Q16" s="37">
        <v>0</v>
      </c>
      <c r="R16" s="36">
        <v>14.55</v>
      </c>
      <c r="S16" s="35">
        <v>208.87</v>
      </c>
      <c r="T16" s="35">
        <v>139.99</v>
      </c>
      <c r="U16" s="35">
        <v>4.68</v>
      </c>
      <c r="V16" s="35">
        <v>273.8</v>
      </c>
      <c r="W16" s="35">
        <v>3.0000000000000001E-3</v>
      </c>
      <c r="X16" s="35">
        <v>5.0000000000000001E-3</v>
      </c>
      <c r="Y16" s="34">
        <v>0.02</v>
      </c>
    </row>
    <row r="17" spans="2:25" s="10" customFormat="1" ht="38.25" customHeight="1" x14ac:dyDescent="0.3">
      <c r="B17" s="33"/>
      <c r="C17" s="41"/>
      <c r="D17" s="40">
        <v>107</v>
      </c>
      <c r="E17" s="31" t="s">
        <v>5</v>
      </c>
      <c r="F17" s="44" t="s">
        <v>4</v>
      </c>
      <c r="G17" s="43">
        <v>200</v>
      </c>
      <c r="H17" s="28"/>
      <c r="I17" s="36">
        <v>0.8</v>
      </c>
      <c r="J17" s="35">
        <v>0.2</v>
      </c>
      <c r="K17" s="34">
        <v>23.2</v>
      </c>
      <c r="L17" s="42">
        <v>94.4</v>
      </c>
      <c r="M17" s="36">
        <v>0.02</v>
      </c>
      <c r="N17" s="35"/>
      <c r="O17" s="35">
        <v>4</v>
      </c>
      <c r="P17" s="35">
        <v>0</v>
      </c>
      <c r="Q17" s="37"/>
      <c r="R17" s="36">
        <v>16</v>
      </c>
      <c r="S17" s="35">
        <v>18</v>
      </c>
      <c r="T17" s="35">
        <v>10</v>
      </c>
      <c r="U17" s="35">
        <v>0.4</v>
      </c>
      <c r="V17" s="35"/>
      <c r="W17" s="35"/>
      <c r="X17" s="35"/>
      <c r="Y17" s="34"/>
    </row>
    <row r="18" spans="2:25" s="10" customFormat="1" ht="38.25" customHeight="1" x14ac:dyDescent="0.3">
      <c r="B18" s="33"/>
      <c r="C18" s="41"/>
      <c r="D18" s="40">
        <v>120</v>
      </c>
      <c r="E18" s="31" t="s">
        <v>3</v>
      </c>
      <c r="F18" s="39" t="s">
        <v>2</v>
      </c>
      <c r="G18" s="31">
        <v>20</v>
      </c>
      <c r="H18" s="28"/>
      <c r="I18" s="36">
        <v>1.1399999999999999</v>
      </c>
      <c r="J18" s="35">
        <v>0.22</v>
      </c>
      <c r="K18" s="34">
        <v>7.44</v>
      </c>
      <c r="L18" s="38">
        <v>36.26</v>
      </c>
      <c r="M18" s="36">
        <v>0.02</v>
      </c>
      <c r="N18" s="35">
        <v>2.4E-2</v>
      </c>
      <c r="O18" s="35">
        <v>0.08</v>
      </c>
      <c r="P18" s="35">
        <v>0</v>
      </c>
      <c r="Q18" s="37">
        <v>0</v>
      </c>
      <c r="R18" s="36">
        <v>6.8</v>
      </c>
      <c r="S18" s="35">
        <v>24</v>
      </c>
      <c r="T18" s="35">
        <v>8.1999999999999993</v>
      </c>
      <c r="U18" s="35">
        <v>0.46</v>
      </c>
      <c r="V18" s="35">
        <v>73.5</v>
      </c>
      <c r="W18" s="35">
        <v>2E-3</v>
      </c>
      <c r="X18" s="35">
        <v>2E-3</v>
      </c>
      <c r="Y18" s="34">
        <v>1.2E-2</v>
      </c>
    </row>
    <row r="19" spans="2:25" s="10" customFormat="1" ht="38.25" customHeight="1" x14ac:dyDescent="0.3">
      <c r="B19" s="33"/>
      <c r="C19" s="32"/>
      <c r="D19" s="31"/>
      <c r="E19" s="29"/>
      <c r="F19" s="30" t="s">
        <v>1</v>
      </c>
      <c r="G19" s="29">
        <f>G13+G14+G15+G16+G17+G18</f>
        <v>820</v>
      </c>
      <c r="H19" s="28"/>
      <c r="I19" s="25">
        <f>I13+I14+I15+I16+I17+I18</f>
        <v>42</v>
      </c>
      <c r="J19" s="24">
        <f>J13+J14+J15+J16+J17+J18</f>
        <v>45.84</v>
      </c>
      <c r="K19" s="23">
        <f>K13+K14+K15+K16+K17+K18</f>
        <v>100.77999999999999</v>
      </c>
      <c r="L19" s="27">
        <f>L13+L14+L15+L16+L17+L18</f>
        <v>981.96999999999991</v>
      </c>
      <c r="M19" s="25">
        <f>M13+M14+M15+M16+M17+M18</f>
        <v>0.44000000000000006</v>
      </c>
      <c r="N19" s="24">
        <f>N13+N14+N15+N16+N17+N18</f>
        <v>0.44400000000000001</v>
      </c>
      <c r="O19" s="24">
        <f>O13+O14+O15+O16+O17+O18</f>
        <v>27.279999999999998</v>
      </c>
      <c r="P19" s="24">
        <f>P13+P14+P15+P16+P17+P18</f>
        <v>200</v>
      </c>
      <c r="Q19" s="26">
        <f>Q13+Q14+Q15+Q16+Q17+Q18</f>
        <v>0.26</v>
      </c>
      <c r="R19" s="25">
        <f>R13+R14+R15+R16+R17+R18</f>
        <v>266.38000000000005</v>
      </c>
      <c r="S19" s="24">
        <f>S13+S14+S15+S16+S17+S18</f>
        <v>686.17000000000007</v>
      </c>
      <c r="T19" s="24">
        <f>T13+T14+T15+T16+T17+T18</f>
        <v>220.68</v>
      </c>
      <c r="U19" s="24">
        <f>U13+U14+U15+U16+U17+U18</f>
        <v>12.68</v>
      </c>
      <c r="V19" s="24">
        <f>V13+V14+V15+V16+V17+V18</f>
        <v>1356.7</v>
      </c>
      <c r="W19" s="24">
        <f>W13+W14+W15+W16+W17+W18</f>
        <v>1.951E-2</v>
      </c>
      <c r="X19" s="24">
        <f>X13+X14+X15+X16+X17+X18</f>
        <v>1.0240000000000001E-2</v>
      </c>
      <c r="Y19" s="23">
        <f>Y13+Y14+Y15+Y16+Y17+Y18</f>
        <v>0.157</v>
      </c>
    </row>
    <row r="20" spans="2:25" s="10" customFormat="1" ht="38.25" customHeight="1" thickBot="1" x14ac:dyDescent="0.35">
      <c r="B20" s="22"/>
      <c r="C20" s="21"/>
      <c r="D20" s="20"/>
      <c r="E20" s="19"/>
      <c r="F20" s="18" t="s">
        <v>0</v>
      </c>
      <c r="G20" s="17"/>
      <c r="H20" s="16"/>
      <c r="I20" s="13"/>
      <c r="J20" s="12"/>
      <c r="K20" s="11"/>
      <c r="L20" s="15">
        <f>L19/23.5</f>
        <v>41.78595744680851</v>
      </c>
      <c r="M20" s="13"/>
      <c r="N20" s="12"/>
      <c r="O20" s="12"/>
      <c r="P20" s="12"/>
      <c r="Q20" s="14"/>
      <c r="R20" s="13"/>
      <c r="S20" s="12"/>
      <c r="T20" s="12"/>
      <c r="U20" s="12"/>
      <c r="V20" s="12"/>
      <c r="W20" s="12"/>
      <c r="X20" s="12"/>
      <c r="Y20" s="11"/>
    </row>
    <row r="21" spans="2:25" x14ac:dyDescent="0.3">
      <c r="B21" s="7"/>
      <c r="C21" s="7"/>
      <c r="D21" s="9"/>
      <c r="E21" s="5"/>
      <c r="F21" s="5"/>
      <c r="G21" s="5"/>
      <c r="H21" s="7"/>
      <c r="I21" s="8"/>
      <c r="J21" s="7"/>
      <c r="K21" s="5"/>
      <c r="L21" s="6"/>
      <c r="M21" s="5"/>
      <c r="N21" s="5"/>
      <c r="O21" s="5"/>
    </row>
    <row r="22" spans="2:25" ht="18" x14ac:dyDescent="0.3">
      <c r="E22" s="2"/>
      <c r="F22" s="4"/>
      <c r="G22" s="3"/>
      <c r="H22" s="2"/>
      <c r="I22" s="2"/>
      <c r="J22" s="2"/>
      <c r="K22" s="2"/>
    </row>
    <row r="23" spans="2:25" ht="18" x14ac:dyDescent="0.3">
      <c r="E23" s="2"/>
      <c r="F23" s="4"/>
      <c r="G23" s="3"/>
      <c r="H23" s="2"/>
      <c r="I23" s="2"/>
      <c r="J23" s="2"/>
      <c r="K23" s="2"/>
    </row>
    <row r="24" spans="2:25" x14ac:dyDescent="0.3">
      <c r="E24" s="2"/>
      <c r="F24" s="2"/>
      <c r="G24" s="2"/>
      <c r="H24" s="2"/>
      <c r="I24" s="2"/>
      <c r="J24" s="2"/>
      <c r="K24" s="2"/>
    </row>
    <row r="25" spans="2:25" x14ac:dyDescent="0.3">
      <c r="E25" s="2"/>
      <c r="F25" s="2"/>
      <c r="G25" s="2"/>
      <c r="H25" s="2"/>
      <c r="I25" s="2"/>
      <c r="J25" s="2"/>
      <c r="K25" s="2"/>
    </row>
    <row r="26" spans="2:25" x14ac:dyDescent="0.3">
      <c r="E26" s="2"/>
      <c r="F26" s="2"/>
      <c r="G26" s="2"/>
      <c r="H26" s="2"/>
      <c r="I26" s="2"/>
      <c r="J26" s="2"/>
      <c r="K26" s="2"/>
    </row>
    <row r="27" spans="2:25" x14ac:dyDescent="0.3">
      <c r="E27" s="2"/>
      <c r="F27" s="2"/>
      <c r="G27" s="2"/>
      <c r="H27" s="2"/>
      <c r="I27" s="2"/>
      <c r="J27" s="2"/>
      <c r="K27" s="2"/>
    </row>
    <row r="28" spans="2:25" x14ac:dyDescent="0.3">
      <c r="E28" s="2"/>
      <c r="F28" s="2"/>
      <c r="G28" s="2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2022-12-19T04:41:22Z</dcterms:created>
  <dcterms:modified xsi:type="dcterms:W3CDTF">2022-12-19T04:41:22Z</dcterms:modified>
</cp:coreProperties>
</file>