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01" sheetId="1" r:id="rId1"/>
  </sheets>
  <calcPr calcId="144525"/>
</workbook>
</file>

<file path=xl/calcChain.xml><?xml version="1.0" encoding="utf-8"?>
<calcChain xmlns="http://schemas.openxmlformats.org/spreadsheetml/2006/main">
  <c r="G11" i="1" l="1"/>
  <c r="I11" i="1"/>
  <c r="J11" i="1"/>
  <c r="K11" i="1"/>
  <c r="L11" i="1"/>
  <c r="L12" i="1" s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G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L22" i="1"/>
  <c r="L23" i="1"/>
</calcChain>
</file>

<file path=xl/sharedStrings.xml><?xml version="1.0" encoding="utf-8"?>
<sst xmlns="http://schemas.openxmlformats.org/spreadsheetml/2006/main" count="70" uniqueCount="58">
  <si>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</si>
  <si>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</si>
  <si>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</si>
  <si>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</si>
  <si>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</si>
  <si>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</si>
  <si>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</si>
  <si>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</si>
  <si>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</si>
  <si>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</si>
  <si>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фруктово - ягодный (смородина)</t>
  </si>
  <si>
    <t>3 блюдо</t>
  </si>
  <si>
    <t>Компот из сухофруктов</t>
  </si>
  <si>
    <t>Плов с мясом(говядина)</t>
  </si>
  <si>
    <t>2 блюдо</t>
  </si>
  <si>
    <t>Щи с мясом и сметаной</t>
  </si>
  <si>
    <t>1 блюдо</t>
  </si>
  <si>
    <t>Фрукты в ассортименте (мандарин)</t>
  </si>
  <si>
    <t>закуска</t>
  </si>
  <si>
    <t>Обед</t>
  </si>
  <si>
    <t xml:space="preserve">Хлеб ржаной </t>
  </si>
  <si>
    <t>Батон пшеничный</t>
  </si>
  <si>
    <t xml:space="preserve">Чай с сахаром </t>
  </si>
  <si>
    <t>гор. Напиток</t>
  </si>
  <si>
    <t>Каша  рисовая молочная с маслом</t>
  </si>
  <si>
    <t>горячее блюдо</t>
  </si>
  <si>
    <t>Блинчики с ягодным соусом (2 шт)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</si>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</sst>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0" fillId="0" borderId="19" xfId="0" applyBorder="1"/>
    <xf numFmtId="0" fontId="7" fillId="2" borderId="1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0" borderId="19" xfId="0" applyFont="1" applyBorder="1"/>
    <xf numFmtId="0" fontId="7" fillId="3" borderId="1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 wrapText="1"/>
    </xf>
    <xf numFmtId="0" fontId="2" fillId="4" borderId="18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left" wrapText="1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left" wrapText="1"/>
    </xf>
    <xf numFmtId="0" fontId="2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left"/>
    </xf>
    <xf numFmtId="0" fontId="5" fillId="4" borderId="41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  <pageSetUpPr fitToPage="1"/>
  </sheetPr>
  <dimension ref="B2:Y27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19.88671875" customWidth="1"/>
    <col min="4" max="4" width="20.5546875" style="1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3" max="23" width="12" customWidth="1"/>
    <col min="24" max="24" width="11.109375" bestFit="1" customWidth="1"/>
  </cols>
  <sheetData>
    <row r="2" spans="2:25" ht="22.8" x14ac:dyDescent="0.4">
      <c r="B2" s="154" t="s">
        <v>57</v>
      </c>
      <c r="C2" s="155" t="s">
        <v>56</v>
      </c>
      <c r="D2" s="155"/>
      <c r="E2" s="154" t="s">
        <v>55</v>
      </c>
      <c r="F2" s="154"/>
      <c r="G2" s="153" t="s">
        <v>54</v>
      </c>
      <c r="H2" s="152">
        <v>44896</v>
      </c>
      <c r="I2" s="152"/>
      <c r="L2" s="151"/>
      <c r="M2" s="150"/>
      <c r="N2" s="148"/>
      <c r="O2" s="147"/>
    </row>
    <row r="3" spans="2:25" ht="15" thickBot="1" x14ac:dyDescent="0.35">
      <c r="B3" s="148"/>
      <c r="C3" s="148"/>
      <c r="D3" s="149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7"/>
    </row>
    <row r="4" spans="2:25" ht="16.2" thickBot="1" x14ac:dyDescent="0.35">
      <c r="B4" s="146" t="s">
        <v>53</v>
      </c>
      <c r="C4" s="146"/>
      <c r="D4" s="145" t="s">
        <v>52</v>
      </c>
      <c r="E4" s="146" t="s">
        <v>51</v>
      </c>
      <c r="F4" s="145" t="s">
        <v>50</v>
      </c>
      <c r="G4" s="145" t="s">
        <v>49</v>
      </c>
      <c r="H4" s="145" t="s">
        <v>48</v>
      </c>
      <c r="I4" s="144" t="s">
        <v>47</v>
      </c>
      <c r="J4" s="143"/>
      <c r="K4" s="142"/>
      <c r="L4" s="141" t="s">
        <v>46</v>
      </c>
      <c r="M4" s="140" t="s">
        <v>45</v>
      </c>
      <c r="N4" s="139"/>
      <c r="O4" s="138"/>
      <c r="P4" s="138"/>
      <c r="Q4" s="137"/>
      <c r="R4" s="136" t="s">
        <v>44</v>
      </c>
      <c r="S4" s="135"/>
      <c r="T4" s="135"/>
      <c r="U4" s="135"/>
      <c r="V4" s="135"/>
      <c r="W4" s="135"/>
      <c r="X4" s="135"/>
      <c r="Y4" s="134"/>
    </row>
    <row r="5" spans="2:25" ht="47.4" thickBot="1" x14ac:dyDescent="0.35">
      <c r="B5" s="132"/>
      <c r="C5" s="133"/>
      <c r="D5" s="132"/>
      <c r="E5" s="132"/>
      <c r="F5" s="132"/>
      <c r="G5" s="132"/>
      <c r="H5" s="132"/>
      <c r="I5" s="131" t="s">
        <v>43</v>
      </c>
      <c r="J5" s="126" t="s">
        <v>42</v>
      </c>
      <c r="K5" s="130" t="s">
        <v>41</v>
      </c>
      <c r="L5" s="129"/>
      <c r="M5" s="127" t="s">
        <v>40</v>
      </c>
      <c r="N5" s="127" t="s">
        <v>39</v>
      </c>
      <c r="O5" s="127" t="s">
        <v>38</v>
      </c>
      <c r="P5" s="128" t="s">
        <v>37</v>
      </c>
      <c r="Q5" s="127" t="s">
        <v>36</v>
      </c>
      <c r="R5" s="127" t="s">
        <v>35</v>
      </c>
      <c r="S5" s="127" t="s">
        <v>34</v>
      </c>
      <c r="T5" s="127" t="s">
        <v>33</v>
      </c>
      <c r="U5" s="127" t="s">
        <v>32</v>
      </c>
      <c r="V5" s="127" t="s">
        <v>31</v>
      </c>
      <c r="W5" s="127" t="s">
        <v>30</v>
      </c>
      <c r="X5" s="127" t="s">
        <v>29</v>
      </c>
      <c r="Y5" s="126" t="s">
        <v>28</v>
      </c>
    </row>
    <row r="6" spans="2:25" ht="34.5" customHeight="1" x14ac:dyDescent="0.3">
      <c r="B6" s="103" t="s">
        <v>27</v>
      </c>
      <c r="C6" s="125"/>
      <c r="D6" s="124"/>
      <c r="E6" s="122" t="s">
        <v>18</v>
      </c>
      <c r="F6" s="123" t="s">
        <v>26</v>
      </c>
      <c r="G6" s="122">
        <v>100</v>
      </c>
      <c r="H6" s="121"/>
      <c r="I6" s="120">
        <v>4.4400000000000004</v>
      </c>
      <c r="J6" s="119">
        <v>6.31</v>
      </c>
      <c r="K6" s="118">
        <v>41.44</v>
      </c>
      <c r="L6" s="117">
        <v>248.45</v>
      </c>
      <c r="M6" s="52">
        <v>0.09</v>
      </c>
      <c r="N6" s="53">
        <v>0.05</v>
      </c>
      <c r="O6" s="51">
        <v>1.5</v>
      </c>
      <c r="P6" s="51">
        <v>20</v>
      </c>
      <c r="Q6" s="50">
        <v>0.08</v>
      </c>
      <c r="R6" s="82">
        <v>11.96</v>
      </c>
      <c r="S6" s="81">
        <v>55.2</v>
      </c>
      <c r="T6" s="81">
        <v>21.79</v>
      </c>
      <c r="U6" s="81">
        <v>1.26</v>
      </c>
      <c r="V6" s="81">
        <v>108.56</v>
      </c>
      <c r="W6" s="81">
        <v>1E-4</v>
      </c>
      <c r="X6" s="81">
        <v>1E-4</v>
      </c>
      <c r="Y6" s="80">
        <v>0</v>
      </c>
    </row>
    <row r="7" spans="2:25" ht="34.5" customHeight="1" x14ac:dyDescent="0.3">
      <c r="B7" s="103"/>
      <c r="C7" s="109"/>
      <c r="D7" s="55">
        <v>56</v>
      </c>
      <c r="E7" s="56" t="s">
        <v>25</v>
      </c>
      <c r="F7" s="116" t="s">
        <v>24</v>
      </c>
      <c r="G7" s="61">
        <v>205</v>
      </c>
      <c r="H7" s="55"/>
      <c r="I7" s="52">
        <v>6.31</v>
      </c>
      <c r="J7" s="51">
        <v>7.15</v>
      </c>
      <c r="K7" s="50">
        <v>31.59</v>
      </c>
      <c r="L7" s="60">
        <v>215.25</v>
      </c>
      <c r="M7" s="52">
        <v>0.06</v>
      </c>
      <c r="N7" s="53">
        <v>2.3E-2</v>
      </c>
      <c r="O7" s="51">
        <v>0.88</v>
      </c>
      <c r="P7" s="51">
        <v>32.4</v>
      </c>
      <c r="Q7" s="111">
        <v>0.1</v>
      </c>
      <c r="R7" s="52">
        <v>184.17</v>
      </c>
      <c r="S7" s="51">
        <v>173.51</v>
      </c>
      <c r="T7" s="51">
        <v>31.67</v>
      </c>
      <c r="U7" s="51">
        <v>0.41</v>
      </c>
      <c r="V7" s="51">
        <v>228.17</v>
      </c>
      <c r="W7" s="51">
        <v>1.4E-2</v>
      </c>
      <c r="X7" s="51">
        <v>6.0000000000000001E-3</v>
      </c>
      <c r="Y7" s="50">
        <v>0.04</v>
      </c>
    </row>
    <row r="8" spans="2:25" ht="34.5" customHeight="1" x14ac:dyDescent="0.3">
      <c r="B8" s="103"/>
      <c r="C8" s="109"/>
      <c r="D8" s="58">
        <v>114</v>
      </c>
      <c r="E8" s="55" t="s">
        <v>23</v>
      </c>
      <c r="F8" s="113" t="s">
        <v>22</v>
      </c>
      <c r="G8" s="115">
        <v>200</v>
      </c>
      <c r="H8" s="56"/>
      <c r="I8" s="53">
        <v>0.2</v>
      </c>
      <c r="J8" s="51">
        <v>0</v>
      </c>
      <c r="K8" s="111">
        <v>11</v>
      </c>
      <c r="L8" s="114">
        <v>44.8</v>
      </c>
      <c r="M8" s="52">
        <v>0</v>
      </c>
      <c r="N8" s="53">
        <v>0</v>
      </c>
      <c r="O8" s="51">
        <v>0.08</v>
      </c>
      <c r="P8" s="51">
        <v>0</v>
      </c>
      <c r="Q8" s="50">
        <v>0</v>
      </c>
      <c r="R8" s="52">
        <v>13.56</v>
      </c>
      <c r="S8" s="51">
        <v>7.66</v>
      </c>
      <c r="T8" s="51">
        <v>4.08</v>
      </c>
      <c r="U8" s="51">
        <v>0.8</v>
      </c>
      <c r="V8" s="51">
        <v>0.68</v>
      </c>
      <c r="W8" s="51">
        <v>0</v>
      </c>
      <c r="X8" s="51">
        <v>0</v>
      </c>
      <c r="Y8" s="50">
        <v>0</v>
      </c>
    </row>
    <row r="9" spans="2:25" ht="34.5" customHeight="1" x14ac:dyDescent="0.3">
      <c r="B9" s="103"/>
      <c r="C9" s="109"/>
      <c r="D9" s="62">
        <v>121</v>
      </c>
      <c r="E9" s="55" t="s">
        <v>9</v>
      </c>
      <c r="F9" s="113" t="s">
        <v>21</v>
      </c>
      <c r="G9" s="61">
        <v>20</v>
      </c>
      <c r="H9" s="56"/>
      <c r="I9" s="53">
        <v>1.44</v>
      </c>
      <c r="J9" s="51">
        <v>0.13</v>
      </c>
      <c r="K9" s="111">
        <v>9.83</v>
      </c>
      <c r="L9" s="112">
        <v>50.44</v>
      </c>
      <c r="M9" s="52">
        <v>0.04</v>
      </c>
      <c r="N9" s="53">
        <v>7.0000000000000001E-3</v>
      </c>
      <c r="O9" s="51">
        <v>0</v>
      </c>
      <c r="P9" s="51">
        <v>0</v>
      </c>
      <c r="Q9" s="111">
        <v>0</v>
      </c>
      <c r="R9" s="52">
        <v>7.5</v>
      </c>
      <c r="S9" s="51">
        <v>24.6</v>
      </c>
      <c r="T9" s="51">
        <v>9.9</v>
      </c>
      <c r="U9" s="51">
        <v>0.45</v>
      </c>
      <c r="V9" s="51">
        <v>18.399999999999999</v>
      </c>
      <c r="W9" s="51">
        <v>0</v>
      </c>
      <c r="X9" s="51">
        <v>0</v>
      </c>
      <c r="Y9" s="50">
        <v>0</v>
      </c>
    </row>
    <row r="10" spans="2:25" ht="34.5" customHeight="1" x14ac:dyDescent="0.3">
      <c r="B10" s="103"/>
      <c r="C10" s="109"/>
      <c r="D10" s="58">
        <v>120</v>
      </c>
      <c r="E10" s="56" t="s">
        <v>7</v>
      </c>
      <c r="F10" s="57" t="s">
        <v>20</v>
      </c>
      <c r="G10" s="56">
        <v>20</v>
      </c>
      <c r="H10" s="55"/>
      <c r="I10" s="52">
        <v>1.1399999999999999</v>
      </c>
      <c r="J10" s="51">
        <v>0.22</v>
      </c>
      <c r="K10" s="50">
        <v>7.44</v>
      </c>
      <c r="L10" s="110">
        <v>36.26</v>
      </c>
      <c r="M10" s="52">
        <v>0.02</v>
      </c>
      <c r="N10" s="53">
        <v>2.4E-2</v>
      </c>
      <c r="O10" s="51">
        <v>0.08</v>
      </c>
      <c r="P10" s="51">
        <v>0</v>
      </c>
      <c r="Q10" s="50">
        <v>0</v>
      </c>
      <c r="R10" s="52">
        <v>6.8</v>
      </c>
      <c r="S10" s="51">
        <v>24</v>
      </c>
      <c r="T10" s="51">
        <v>8.1999999999999993</v>
      </c>
      <c r="U10" s="51">
        <v>0.46</v>
      </c>
      <c r="V10" s="51">
        <v>73.5</v>
      </c>
      <c r="W10" s="51">
        <v>2E-3</v>
      </c>
      <c r="X10" s="51">
        <v>2E-3</v>
      </c>
      <c r="Y10" s="50">
        <v>1.2E-2</v>
      </c>
    </row>
    <row r="11" spans="2:25" ht="34.5" customHeight="1" x14ac:dyDescent="0.3">
      <c r="B11" s="103"/>
      <c r="C11" s="109"/>
      <c r="D11" s="58"/>
      <c r="E11" s="56"/>
      <c r="F11" s="101" t="s">
        <v>5</v>
      </c>
      <c r="G11" s="108">
        <f>SUM(G6:G10)</f>
        <v>545</v>
      </c>
      <c r="H11" s="55"/>
      <c r="I11" s="106">
        <f>SUM(I6:I10)</f>
        <v>13.53</v>
      </c>
      <c r="J11" s="105">
        <f>SUM(J6:J10)</f>
        <v>13.810000000000002</v>
      </c>
      <c r="K11" s="104">
        <f>SUM(K6:K10)</f>
        <v>101.3</v>
      </c>
      <c r="L11" s="107">
        <f>SUM(L6:L10)</f>
        <v>595.20000000000005</v>
      </c>
      <c r="M11" s="106">
        <f>SUM(M6:M10)</f>
        <v>0.21</v>
      </c>
      <c r="N11" s="105">
        <f>SUM(N6:N10)</f>
        <v>0.10400000000000001</v>
      </c>
      <c r="O11" s="105">
        <f>SUM(O6:O10)</f>
        <v>2.54</v>
      </c>
      <c r="P11" s="105">
        <f>SUM(P6:P10)</f>
        <v>52.4</v>
      </c>
      <c r="Q11" s="104">
        <f>SUM(Q6:Q10)</f>
        <v>0.18</v>
      </c>
      <c r="R11" s="106">
        <f>SUM(R6:R10)</f>
        <v>223.99</v>
      </c>
      <c r="S11" s="105">
        <f>SUM(S6:S10)</f>
        <v>284.96999999999997</v>
      </c>
      <c r="T11" s="105">
        <f>SUM(T6:T10)</f>
        <v>75.64</v>
      </c>
      <c r="U11" s="105">
        <f>SUM(U6:U10)</f>
        <v>3.38</v>
      </c>
      <c r="V11" s="105">
        <f>SUM(V6:V10)</f>
        <v>429.31</v>
      </c>
      <c r="W11" s="105">
        <f>SUM(W6:W10)</f>
        <v>1.61E-2</v>
      </c>
      <c r="X11" s="105">
        <f>SUM(X6:X10)</f>
        <v>8.0999999999999996E-3</v>
      </c>
      <c r="Y11" s="104">
        <f>SUM(Y6:Y10)</f>
        <v>5.2000000000000005E-2</v>
      </c>
    </row>
    <row r="12" spans="2:25" ht="34.5" customHeight="1" thickBot="1" x14ac:dyDescent="0.35">
      <c r="B12" s="103"/>
      <c r="C12" s="102"/>
      <c r="D12" s="58"/>
      <c r="E12" s="56"/>
      <c r="F12" s="101" t="s">
        <v>2</v>
      </c>
      <c r="G12" s="56"/>
      <c r="H12" s="55"/>
      <c r="I12" s="97"/>
      <c r="J12" s="100"/>
      <c r="K12" s="99"/>
      <c r="L12" s="98">
        <f>L11/23.5</f>
        <v>25.327659574468086</v>
      </c>
      <c r="M12" s="97"/>
      <c r="N12" s="96"/>
      <c r="O12" s="94"/>
      <c r="P12" s="94"/>
      <c r="Q12" s="93"/>
      <c r="R12" s="95"/>
      <c r="S12" s="94"/>
      <c r="T12" s="94"/>
      <c r="U12" s="94"/>
      <c r="V12" s="94"/>
      <c r="W12" s="94"/>
      <c r="X12" s="94"/>
      <c r="Y12" s="93"/>
    </row>
    <row r="13" spans="2:25" ht="34.5" customHeight="1" x14ac:dyDescent="0.3">
      <c r="B13" s="92" t="s">
        <v>19</v>
      </c>
      <c r="C13" s="91"/>
      <c r="D13" s="90">
        <v>137</v>
      </c>
      <c r="E13" s="89" t="s">
        <v>18</v>
      </c>
      <c r="F13" s="88" t="s">
        <v>17</v>
      </c>
      <c r="G13" s="87">
        <v>100</v>
      </c>
      <c r="H13" s="86"/>
      <c r="I13" s="83">
        <v>0.8</v>
      </c>
      <c r="J13" s="81">
        <v>0.2</v>
      </c>
      <c r="K13" s="85">
        <v>7.5</v>
      </c>
      <c r="L13" s="84">
        <v>38</v>
      </c>
      <c r="M13" s="82">
        <v>0.06</v>
      </c>
      <c r="N13" s="83">
        <v>0.03</v>
      </c>
      <c r="O13" s="81">
        <v>38</v>
      </c>
      <c r="P13" s="81">
        <v>10</v>
      </c>
      <c r="Q13" s="80">
        <v>0</v>
      </c>
      <c r="R13" s="82">
        <v>35</v>
      </c>
      <c r="S13" s="81">
        <v>17</v>
      </c>
      <c r="T13" s="81">
        <v>11</v>
      </c>
      <c r="U13" s="81">
        <v>0.1</v>
      </c>
      <c r="V13" s="81">
        <v>155</v>
      </c>
      <c r="W13" s="81">
        <v>2.9999999999999997E-4</v>
      </c>
      <c r="X13" s="81">
        <v>1E-4</v>
      </c>
      <c r="Y13" s="80">
        <v>0.15</v>
      </c>
    </row>
    <row r="14" spans="2:25" ht="34.5" customHeight="1" x14ac:dyDescent="0.3">
      <c r="B14" s="79"/>
      <c r="C14" s="78"/>
      <c r="D14" s="58">
        <v>30</v>
      </c>
      <c r="E14" s="56" t="s">
        <v>16</v>
      </c>
      <c r="F14" s="57" t="s">
        <v>15</v>
      </c>
      <c r="G14" s="56">
        <v>200</v>
      </c>
      <c r="H14" s="55"/>
      <c r="I14" s="52">
        <v>6</v>
      </c>
      <c r="J14" s="51">
        <v>6.28</v>
      </c>
      <c r="K14" s="50">
        <v>7.12</v>
      </c>
      <c r="L14" s="54">
        <v>109.74</v>
      </c>
      <c r="M14" s="52">
        <v>0.06</v>
      </c>
      <c r="N14" s="53">
        <v>0.08</v>
      </c>
      <c r="O14" s="51">
        <v>9.92</v>
      </c>
      <c r="P14" s="51">
        <v>121</v>
      </c>
      <c r="Q14" s="50">
        <v>8.0000000000000002E-3</v>
      </c>
      <c r="R14" s="52">
        <v>37.1</v>
      </c>
      <c r="S14" s="51">
        <v>79.599999999999994</v>
      </c>
      <c r="T14" s="51">
        <v>21.2</v>
      </c>
      <c r="U14" s="51">
        <v>1.2</v>
      </c>
      <c r="V14" s="51">
        <v>329.8</v>
      </c>
      <c r="W14" s="51">
        <v>6.0000000000000001E-3</v>
      </c>
      <c r="X14" s="51">
        <v>0</v>
      </c>
      <c r="Y14" s="50">
        <v>3.2000000000000001E-2</v>
      </c>
    </row>
    <row r="15" spans="2:25" ht="34.5" customHeight="1" x14ac:dyDescent="0.3">
      <c r="B15" s="49"/>
      <c r="C15" s="59"/>
      <c r="D15" s="58">
        <v>504</v>
      </c>
      <c r="E15" s="56" t="s">
        <v>14</v>
      </c>
      <c r="F15" s="57" t="s">
        <v>13</v>
      </c>
      <c r="G15" s="56">
        <v>250</v>
      </c>
      <c r="H15" s="55"/>
      <c r="I15" s="52">
        <v>26.9</v>
      </c>
      <c r="J15" s="51">
        <v>33.159999999999997</v>
      </c>
      <c r="K15" s="50">
        <v>40.369999999999997</v>
      </c>
      <c r="L15" s="54">
        <v>567.08000000000004</v>
      </c>
      <c r="M15" s="52">
        <v>0.1</v>
      </c>
      <c r="N15" s="53">
        <v>0.19</v>
      </c>
      <c r="O15" s="51">
        <v>1.33</v>
      </c>
      <c r="P15" s="51">
        <v>160</v>
      </c>
      <c r="Q15" s="50">
        <v>0</v>
      </c>
      <c r="R15" s="52">
        <v>22.6</v>
      </c>
      <c r="S15" s="51">
        <v>299.75</v>
      </c>
      <c r="T15" s="51">
        <v>56.55</v>
      </c>
      <c r="U15" s="51">
        <v>3.78</v>
      </c>
      <c r="V15" s="51">
        <v>461.65</v>
      </c>
      <c r="W15" s="51">
        <v>0.01</v>
      </c>
      <c r="X15" s="51">
        <v>7.7499999999999999E-3</v>
      </c>
      <c r="Y15" s="50">
        <v>0.1</v>
      </c>
    </row>
    <row r="16" spans="2:25" ht="34.5" customHeight="1" x14ac:dyDescent="0.3">
      <c r="B16" s="49"/>
      <c r="C16" s="27" t="s">
        <v>4</v>
      </c>
      <c r="D16" s="77">
        <v>98</v>
      </c>
      <c r="E16" s="76" t="s">
        <v>11</v>
      </c>
      <c r="F16" s="75" t="s">
        <v>12</v>
      </c>
      <c r="G16" s="74">
        <v>200</v>
      </c>
      <c r="H16" s="48"/>
      <c r="I16" s="20">
        <v>0.4</v>
      </c>
      <c r="J16" s="19">
        <v>0</v>
      </c>
      <c r="K16" s="18">
        <v>27</v>
      </c>
      <c r="L16" s="73">
        <v>59.48</v>
      </c>
      <c r="M16" s="20">
        <v>0</v>
      </c>
      <c r="N16" s="72">
        <v>0</v>
      </c>
      <c r="O16" s="19">
        <v>1.4</v>
      </c>
      <c r="P16" s="19">
        <v>0</v>
      </c>
      <c r="Q16" s="18">
        <v>0</v>
      </c>
      <c r="R16" s="20">
        <v>0.21</v>
      </c>
      <c r="S16" s="19">
        <v>0</v>
      </c>
      <c r="T16" s="19">
        <v>0</v>
      </c>
      <c r="U16" s="19">
        <v>0.02</v>
      </c>
      <c r="V16" s="19">
        <v>0.2</v>
      </c>
      <c r="W16" s="19">
        <v>0</v>
      </c>
      <c r="X16" s="19">
        <v>0</v>
      </c>
      <c r="Y16" s="18">
        <v>0</v>
      </c>
    </row>
    <row r="17" spans="2:25" ht="34.5" customHeight="1" x14ac:dyDescent="0.3">
      <c r="B17" s="49"/>
      <c r="C17" s="39" t="s">
        <v>3</v>
      </c>
      <c r="D17" s="71">
        <v>97</v>
      </c>
      <c r="E17" s="69" t="s">
        <v>11</v>
      </c>
      <c r="F17" s="70" t="s">
        <v>10</v>
      </c>
      <c r="G17" s="69">
        <v>200</v>
      </c>
      <c r="H17" s="68"/>
      <c r="I17" s="66">
        <v>0.19</v>
      </c>
      <c r="J17" s="65">
        <v>7.0000000000000007E-2</v>
      </c>
      <c r="K17" s="63">
        <v>14.95</v>
      </c>
      <c r="L17" s="67">
        <v>61.78</v>
      </c>
      <c r="M17" s="66">
        <v>0</v>
      </c>
      <c r="N17" s="64">
        <v>0.01</v>
      </c>
      <c r="O17" s="65">
        <v>16</v>
      </c>
      <c r="P17" s="65">
        <v>0</v>
      </c>
      <c r="Q17" s="63">
        <v>0</v>
      </c>
      <c r="R17" s="64">
        <v>6.73</v>
      </c>
      <c r="S17" s="65">
        <v>5.74</v>
      </c>
      <c r="T17" s="65">
        <v>5.39</v>
      </c>
      <c r="U17" s="64">
        <v>0.44</v>
      </c>
      <c r="V17" s="65">
        <v>58.47</v>
      </c>
      <c r="W17" s="65">
        <v>1.8000000000000001E-4</v>
      </c>
      <c r="X17" s="64">
        <v>1.9000000000000001E-4</v>
      </c>
      <c r="Y17" s="63">
        <v>0</v>
      </c>
    </row>
    <row r="18" spans="2:25" ht="34.5" customHeight="1" x14ac:dyDescent="0.3">
      <c r="B18" s="49"/>
      <c r="C18" s="59"/>
      <c r="D18" s="62">
        <v>119</v>
      </c>
      <c r="E18" s="56" t="s">
        <v>9</v>
      </c>
      <c r="F18" s="57" t="s">
        <v>8</v>
      </c>
      <c r="G18" s="61">
        <v>20</v>
      </c>
      <c r="H18" s="55"/>
      <c r="I18" s="52">
        <v>1.4</v>
      </c>
      <c r="J18" s="51">
        <v>0.14000000000000001</v>
      </c>
      <c r="K18" s="50">
        <v>8.8000000000000007</v>
      </c>
      <c r="L18" s="60">
        <v>48</v>
      </c>
      <c r="M18" s="52">
        <v>0.02</v>
      </c>
      <c r="N18" s="51">
        <v>6.0000000000000001E-3</v>
      </c>
      <c r="O18" s="51">
        <v>0</v>
      </c>
      <c r="P18" s="51">
        <v>0</v>
      </c>
      <c r="Q18" s="50">
        <v>0</v>
      </c>
      <c r="R18" s="53">
        <v>7.4</v>
      </c>
      <c r="S18" s="51">
        <v>43.6</v>
      </c>
      <c r="T18" s="51">
        <v>13</v>
      </c>
      <c r="U18" s="53">
        <v>0.56000000000000005</v>
      </c>
      <c r="V18" s="51">
        <v>18.600000000000001</v>
      </c>
      <c r="W18" s="51">
        <v>5.9999999999999995E-4</v>
      </c>
      <c r="X18" s="53">
        <v>1E-3</v>
      </c>
      <c r="Y18" s="50">
        <v>0</v>
      </c>
    </row>
    <row r="19" spans="2:25" ht="34.5" customHeight="1" x14ac:dyDescent="0.3">
      <c r="B19" s="49"/>
      <c r="C19" s="59"/>
      <c r="D19" s="58">
        <v>120</v>
      </c>
      <c r="E19" s="56" t="s">
        <v>7</v>
      </c>
      <c r="F19" s="57" t="s">
        <v>6</v>
      </c>
      <c r="G19" s="56">
        <v>20</v>
      </c>
      <c r="H19" s="55"/>
      <c r="I19" s="52">
        <v>1.1399999999999999</v>
      </c>
      <c r="J19" s="51">
        <v>0.22</v>
      </c>
      <c r="K19" s="50">
        <v>7.44</v>
      </c>
      <c r="L19" s="54">
        <v>36.26</v>
      </c>
      <c r="M19" s="52">
        <v>0.02</v>
      </c>
      <c r="N19" s="53">
        <v>2.4E-2</v>
      </c>
      <c r="O19" s="51">
        <v>0.08</v>
      </c>
      <c r="P19" s="51">
        <v>0</v>
      </c>
      <c r="Q19" s="50">
        <v>0</v>
      </c>
      <c r="R19" s="52">
        <v>6.8</v>
      </c>
      <c r="S19" s="51">
        <v>24</v>
      </c>
      <c r="T19" s="51">
        <v>8.1999999999999993</v>
      </c>
      <c r="U19" s="51">
        <v>0.46</v>
      </c>
      <c r="V19" s="51">
        <v>73.5</v>
      </c>
      <c r="W19" s="51">
        <v>2E-3</v>
      </c>
      <c r="X19" s="51">
        <v>2E-3</v>
      </c>
      <c r="Y19" s="50">
        <v>1.2E-2</v>
      </c>
    </row>
    <row r="20" spans="2:25" ht="34.5" customHeight="1" x14ac:dyDescent="0.3">
      <c r="B20" s="49"/>
      <c r="C20" s="27" t="s">
        <v>4</v>
      </c>
      <c r="D20" s="48"/>
      <c r="E20" s="47"/>
      <c r="F20" s="25" t="s">
        <v>5</v>
      </c>
      <c r="G20" s="46">
        <f>G13+G14+G15+G16+G18+G19</f>
        <v>790</v>
      </c>
      <c r="H20" s="43"/>
      <c r="I20" s="43">
        <f>I13+I14+I15+I16+I18+I19</f>
        <v>36.639999999999993</v>
      </c>
      <c r="J20" s="42">
        <f>J13+J14+J15+J16+J18+J19</f>
        <v>40</v>
      </c>
      <c r="K20" s="44">
        <f>K13+K14+K15+K16+K18+K19</f>
        <v>98.22999999999999</v>
      </c>
      <c r="L20" s="45">
        <f>L13+L14+L15+L16+L18+L19</f>
        <v>858.56000000000006</v>
      </c>
      <c r="M20" s="43">
        <f>M13+M14+M15+M16+M18+M19</f>
        <v>0.26</v>
      </c>
      <c r="N20" s="42">
        <f>N13+N14+N15+N16+N18+N19</f>
        <v>0.33</v>
      </c>
      <c r="O20" s="42">
        <f>O13+O14+O15+O16+O18+O19</f>
        <v>50.73</v>
      </c>
      <c r="P20" s="42">
        <f>P13+P14+P15+P16+P18+P19</f>
        <v>291</v>
      </c>
      <c r="Q20" s="44">
        <f>Q13+Q14+Q15+Q16+Q18+Q19</f>
        <v>8.0000000000000002E-3</v>
      </c>
      <c r="R20" s="43">
        <f>R13+R14+R15+R16+R18+R19</f>
        <v>109.10999999999999</v>
      </c>
      <c r="S20" s="42">
        <f>S13+S14+S15+S16+S18+S19</f>
        <v>463.95000000000005</v>
      </c>
      <c r="T20" s="42">
        <f>T13+T14+T15+T16+T18+T19</f>
        <v>109.95</v>
      </c>
      <c r="U20" s="42">
        <f>U13+U14+U15+U16+U18+U19</f>
        <v>6.12</v>
      </c>
      <c r="V20" s="42">
        <f>V13+V14+V15+V16+V18+V19</f>
        <v>1038.75</v>
      </c>
      <c r="W20" s="42">
        <f>W13+W14+W15+W16+W18+W19</f>
        <v>1.89E-2</v>
      </c>
      <c r="X20" s="42">
        <f>X13+X14+X15+X16+X18+X19</f>
        <v>1.085E-2</v>
      </c>
      <c r="Y20" s="41">
        <f>Y13+Y14+Y15+Y16+Y18+Y19</f>
        <v>0.29400000000000004</v>
      </c>
    </row>
    <row r="21" spans="2:25" ht="34.5" customHeight="1" x14ac:dyDescent="0.3">
      <c r="B21" s="40"/>
      <c r="C21" s="39" t="s">
        <v>3</v>
      </c>
      <c r="D21" s="38"/>
      <c r="E21" s="37"/>
      <c r="F21" s="36" t="s">
        <v>5</v>
      </c>
      <c r="G21" s="35">
        <f>G13+G14+G15+G17+G18+G19</f>
        <v>790</v>
      </c>
      <c r="H21" s="34"/>
      <c r="I21" s="31">
        <f>I13+I14+I15+I17+I18+I19</f>
        <v>36.429999999999993</v>
      </c>
      <c r="J21" s="30">
        <f>J13+J14+J15+J17+J18+J19</f>
        <v>40.07</v>
      </c>
      <c r="K21" s="32">
        <f>K13+K14+K15+K17+K18+K19</f>
        <v>86.179999999999993</v>
      </c>
      <c r="L21" s="33">
        <f>L13+L14+L15+L17+L18+L19</f>
        <v>860.86</v>
      </c>
      <c r="M21" s="31">
        <f>M13+M14+M15+M17+M18+M19</f>
        <v>0.26</v>
      </c>
      <c r="N21" s="30">
        <f>N13+N14+N15+N17+N18+N19</f>
        <v>0.34</v>
      </c>
      <c r="O21" s="30">
        <f>O13+O14+O15+O17+O18+O19</f>
        <v>65.33</v>
      </c>
      <c r="P21" s="30">
        <f>P13+P14+P15+P17+P18+P19</f>
        <v>291</v>
      </c>
      <c r="Q21" s="32">
        <f>Q13+Q14+Q15+Q17+Q18+Q19</f>
        <v>8.0000000000000002E-3</v>
      </c>
      <c r="R21" s="31">
        <f>R13+R14+R15+R17+R18+R19</f>
        <v>115.63</v>
      </c>
      <c r="S21" s="30">
        <f>S13+S14+S15+S17+S18+S19</f>
        <v>469.69000000000005</v>
      </c>
      <c r="T21" s="30">
        <f>T13+T14+T15+T17+T18+T19</f>
        <v>115.34</v>
      </c>
      <c r="U21" s="30">
        <f>U13+U14+U15+U17+U18+U19</f>
        <v>6.54</v>
      </c>
      <c r="V21" s="30">
        <f>V13+V14+V15+V17+V18+V19</f>
        <v>1097.02</v>
      </c>
      <c r="W21" s="30">
        <f>W13+W14+W15+W17+W18+W19</f>
        <v>1.908E-2</v>
      </c>
      <c r="X21" s="30">
        <f>X13+X14+X15+X17+X18+X19</f>
        <v>1.1039999999999999E-2</v>
      </c>
      <c r="Y21" s="29">
        <f>Y13+Y14+Y15+Y17+Y18+Y19</f>
        <v>0.29400000000000004</v>
      </c>
    </row>
    <row r="22" spans="2:25" ht="35.25" customHeight="1" x14ac:dyDescent="0.3">
      <c r="B22" s="28"/>
      <c r="C22" s="27" t="s">
        <v>4</v>
      </c>
      <c r="D22" s="23"/>
      <c r="E22" s="26"/>
      <c r="F22" s="25" t="s">
        <v>2</v>
      </c>
      <c r="G22" s="24"/>
      <c r="H22" s="23"/>
      <c r="I22" s="20"/>
      <c r="J22" s="19"/>
      <c r="K22" s="18"/>
      <c r="L22" s="22">
        <f>L20/23.5</f>
        <v>36.534468085106383</v>
      </c>
      <c r="M22" s="20"/>
      <c r="N22" s="19"/>
      <c r="O22" s="19"/>
      <c r="P22" s="19"/>
      <c r="Q22" s="21"/>
      <c r="R22" s="20"/>
      <c r="S22" s="19"/>
      <c r="T22" s="19"/>
      <c r="U22" s="19"/>
      <c r="V22" s="19"/>
      <c r="W22" s="19"/>
      <c r="X22" s="19"/>
      <c r="Y22" s="18"/>
    </row>
    <row r="23" spans="2:25" ht="38.25" customHeight="1" thickBot="1" x14ac:dyDescent="0.35">
      <c r="B23" s="17"/>
      <c r="C23" s="16" t="s">
        <v>3</v>
      </c>
      <c r="D23" s="12"/>
      <c r="E23" s="15"/>
      <c r="F23" s="14" t="s">
        <v>2</v>
      </c>
      <c r="G23" s="13"/>
      <c r="H23" s="12"/>
      <c r="I23" s="9"/>
      <c r="J23" s="8"/>
      <c r="K23" s="7"/>
      <c r="L23" s="11">
        <f>L21/23.5</f>
        <v>36.632340425531915</v>
      </c>
      <c r="M23" s="9"/>
      <c r="N23" s="8"/>
      <c r="O23" s="8"/>
      <c r="P23" s="8"/>
      <c r="Q23" s="10"/>
      <c r="R23" s="9"/>
      <c r="S23" s="8"/>
      <c r="T23" s="8"/>
      <c r="U23" s="8"/>
      <c r="V23" s="8"/>
      <c r="W23" s="8"/>
      <c r="X23" s="8"/>
      <c r="Y23" s="7"/>
    </row>
    <row r="26" spans="2:25" ht="15.6" x14ac:dyDescent="0.3">
      <c r="B26" s="6" t="s">
        <v>1</v>
      </c>
      <c r="C26" s="5"/>
      <c r="D26" s="5"/>
      <c r="E26" s="2"/>
    </row>
    <row r="27" spans="2:25" ht="15.6" x14ac:dyDescent="0.3">
      <c r="B27" s="4" t="s">
        <v>0</v>
      </c>
      <c r="C27" s="3"/>
      <c r="D27" s="3"/>
      <c r="E27" s="2"/>
    </row>
  </sheetData>
  <mergeCells count="13">
    <mergeCell ref="L4:L5"/>
    <mergeCell ref="C4:C5"/>
    <mergeCell ref="I4:K4"/>
    <mergeCell ref="C2:D2"/>
    <mergeCell ref="H2:I2"/>
    <mergeCell ref="M4:Q4"/>
    <mergeCell ref="R4:Y4"/>
    <mergeCell ref="B4:B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2022-12-01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2022-12-19T04:41:20Z</dcterms:created>
  <dcterms:modified xsi:type="dcterms:W3CDTF">2022-12-19T04:41:20Z</dcterms:modified>
</cp:coreProperties>
</file>